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server\USERS\syntor\system\skrivebord\"/>
    </mc:Choice>
  </mc:AlternateContent>
  <xr:revisionPtr revIDLastSave="0" documentId="8_{3B9C228D-E6BA-4532-A9B0-980B2489548B}" xr6:coauthVersionLast="47" xr6:coauthVersionMax="47" xr10:uidLastSave="{00000000-0000-0000-0000-000000000000}"/>
  <bookViews>
    <workbookView xWindow="1125" yWindow="1125" windowWidth="32505" windowHeight="19560" xr2:uid="{00000000-000D-0000-FFFF-FFFF00000000}"/>
  </bookViews>
  <sheets>
    <sheet name="Budsjett langvarige sjø" sheetId="1" r:id="rId1"/>
    <sheet name="Regnskap" sheetId="4" r:id="rId2"/>
  </sheets>
  <definedNames>
    <definedName name="_xlnm.Print_Area" localSheetId="0">'Budsjett langvarige sjø'!$B$1:$K$63</definedName>
    <definedName name="_xlnm.Print_Area" localSheetId="1">Regnskap!$B$1:$K$60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4" l="1"/>
  <c r="I53" i="4" s="1"/>
  <c r="C57" i="4"/>
  <c r="G51" i="4"/>
  <c r="I51" i="4" s="1"/>
  <c r="G47" i="4"/>
  <c r="I47" i="4" s="1"/>
  <c r="J48" i="4"/>
  <c r="G28" i="4"/>
  <c r="J28" i="4" s="1"/>
  <c r="E29" i="4"/>
  <c r="E30" i="4" s="1"/>
  <c r="J40" i="4"/>
  <c r="G38" i="4"/>
  <c r="I38" i="4" s="1"/>
  <c r="G39" i="4"/>
  <c r="I39" i="4" s="1"/>
  <c r="H26" i="4"/>
  <c r="F24" i="4"/>
  <c r="E24" i="4"/>
  <c r="G21" i="4"/>
  <c r="J21" i="4" s="1"/>
  <c r="G18" i="4"/>
  <c r="J18" i="4" s="1"/>
  <c r="G15" i="4"/>
  <c r="J15" i="4" s="1"/>
  <c r="E7" i="4"/>
  <c r="D10" i="4"/>
  <c r="D9" i="4"/>
  <c r="G4" i="4"/>
  <c r="D4" i="4"/>
  <c r="G24" i="4" l="1"/>
  <c r="J24" i="4"/>
  <c r="C2" i="4"/>
  <c r="J52" i="4" l="1"/>
  <c r="J54" i="4" l="1"/>
  <c r="G16" i="1"/>
  <c r="I16" i="1" s="1"/>
  <c r="J16" i="1" l="1"/>
  <c r="J48" i="1"/>
  <c r="G46" i="4"/>
  <c r="J35" i="1"/>
  <c r="G37" i="4" s="1"/>
  <c r="I37" i="4" s="1"/>
  <c r="J34" i="1"/>
  <c r="G36" i="4" s="1"/>
  <c r="I36" i="4" s="1"/>
  <c r="J50" i="1" l="1"/>
  <c r="G50" i="4"/>
  <c r="G48" i="4"/>
  <c r="I46" i="4"/>
  <c r="I48" i="4" s="1"/>
  <c r="J46" i="1"/>
  <c r="J52" i="1" s="1"/>
  <c r="J38" i="1"/>
  <c r="G40" i="4" s="1"/>
  <c r="I40" i="4" s="1"/>
  <c r="G28" i="1"/>
  <c r="F29" i="4" s="1"/>
  <c r="F30" i="4" s="1"/>
  <c r="E25" i="1"/>
  <c r="E22" i="4" s="1"/>
  <c r="E23" i="4" s="1"/>
  <c r="E21" i="1"/>
  <c r="E19" i="4" s="1"/>
  <c r="E20" i="4" s="1"/>
  <c r="E17" i="1"/>
  <c r="E16" i="4" s="1"/>
  <c r="E17" i="4" s="1"/>
  <c r="G18" i="1"/>
  <c r="I18" i="1" s="1"/>
  <c r="G19" i="1"/>
  <c r="I19" i="1" s="1"/>
  <c r="G20" i="1"/>
  <c r="I20" i="1" s="1"/>
  <c r="G22" i="1"/>
  <c r="I22" i="1" s="1"/>
  <c r="G23" i="1"/>
  <c r="I23" i="1" s="1"/>
  <c r="G24" i="1"/>
  <c r="I24" i="1" s="1"/>
  <c r="G15" i="1"/>
  <c r="I15" i="1" s="1"/>
  <c r="G52" i="4" l="1"/>
  <c r="I50" i="4"/>
  <c r="I52" i="4" s="1"/>
  <c r="I28" i="1"/>
  <c r="J15" i="1"/>
  <c r="J23" i="1"/>
  <c r="J20" i="1"/>
  <c r="G25" i="1"/>
  <c r="G17" i="1"/>
  <c r="J24" i="1"/>
  <c r="J19" i="1"/>
  <c r="G21" i="1"/>
  <c r="J18" i="1"/>
  <c r="E26" i="1"/>
  <c r="E25" i="4" s="1"/>
  <c r="E26" i="4" s="1"/>
  <c r="I25" i="1" l="1"/>
  <c r="J25" i="1" s="1"/>
  <c r="F22" i="4"/>
  <c r="F23" i="4" s="1"/>
  <c r="I21" i="1"/>
  <c r="J21" i="1" s="1"/>
  <c r="F19" i="4"/>
  <c r="F20" i="4" s="1"/>
  <c r="I17" i="1"/>
  <c r="J17" i="1" s="1"/>
  <c r="F16" i="4"/>
  <c r="J28" i="1"/>
  <c r="G29" i="4"/>
  <c r="G26" i="1"/>
  <c r="I26" i="1" s="1"/>
  <c r="G25" i="4" s="1"/>
  <c r="G26" i="4" s="1"/>
  <c r="J22" i="1"/>
  <c r="F17" i="4" l="1"/>
  <c r="F25" i="4"/>
  <c r="F26" i="4" s="1"/>
  <c r="G30" i="4"/>
  <c r="J29" i="4"/>
  <c r="J30" i="4" s="1"/>
  <c r="J33" i="4"/>
  <c r="J26" i="1"/>
  <c r="J25" i="4" s="1"/>
  <c r="J26" i="4" s="1"/>
  <c r="J31" i="4" l="1"/>
  <c r="J57" i="4" s="1"/>
  <c r="J31" i="1"/>
  <c r="J29" i="1"/>
  <c r="J42" i="4" l="1"/>
  <c r="J43" i="4" s="1"/>
  <c r="J59" i="4" s="1"/>
  <c r="J40" i="1"/>
  <c r="J41" i="1" s="1"/>
  <c r="J55" i="1"/>
  <c r="G57" i="4" s="1"/>
  <c r="I57" i="4" s="1"/>
  <c r="J57" i="1" l="1"/>
  <c r="G59" i="4" s="1"/>
  <c r="I5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Jostein Gundersen</author>
    <author>Riksantikvaren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Fyll inn rett institusjon</t>
        </r>
      </text>
    </comment>
    <comment ref="G4" authorId="0" shapeId="0" xr:uid="{00000000-0006-0000-0000-000002000000}">
      <text>
        <r>
          <rPr>
            <sz val="9"/>
            <color indexed="81"/>
            <rFont val="Tahoma"/>
            <family val="2"/>
          </rPr>
          <t>Regionalforvaltningens saksbehandler</t>
        </r>
      </text>
    </comment>
    <comment ref="I14" authorId="0" shapeId="0" xr:uid="{00000000-0006-0000-0000-000003000000}">
      <text>
        <r>
          <rPr>
            <sz val="9"/>
            <color indexed="81"/>
            <rFont val="Tahoma"/>
            <family val="2"/>
          </rPr>
          <t>Fyll inn %-sats for sosiale utgifter</t>
        </r>
      </text>
    </comment>
    <comment ref="E36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F. eks. biletter, bompenger, kilometer, drivstoff m.m. 
</t>
        </r>
      </text>
    </comment>
    <comment ref="E45" authorId="0" shapeId="0" xr:uid="{00000000-0006-0000-0000-000005000000}">
      <text>
        <r>
          <rPr>
            <sz val="9"/>
            <color indexed="81"/>
            <rFont val="Tahoma"/>
            <family val="2"/>
          </rPr>
          <t>Skal også spesifiseres i prosjektbeskrivelsen. Her skal f.eks. brakker og toalett føres.</t>
        </r>
      </text>
    </comment>
    <comment ref="E49" authorId="0" shapeId="0" xr:uid="{00000000-0006-0000-0000-000006000000}">
      <text>
        <r>
          <rPr>
            <sz val="9"/>
            <color indexed="81"/>
            <rFont val="Tahoma"/>
            <family val="2"/>
          </rPr>
          <t>Skal også spesifiseres i prosjektbeskrivelsen.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E51" authorId="0" shapeId="0" xr:uid="{00000000-0006-0000-0000-000007000000}">
      <text>
        <r>
          <rPr>
            <sz val="9"/>
            <color indexed="81"/>
            <rFont val="Tahoma"/>
            <family val="2"/>
          </rPr>
          <t>Skal også spesifiseres i prosjektbeskrivelsen.</t>
        </r>
      </text>
    </comment>
    <comment ref="C55" authorId="0" shapeId="0" xr:uid="{00000000-0006-0000-0000-000008000000}">
      <text>
        <r>
          <rPr>
            <sz val="9"/>
            <color indexed="81"/>
            <rFont val="Tahoma"/>
            <family val="2"/>
          </rPr>
          <t>Fyll inn museumsnavn</t>
        </r>
      </text>
    </comment>
    <comment ref="G55" authorId="1" shapeId="0" xr:uid="{00000000-0006-0000-0000-000009000000}">
      <text>
        <r>
          <rPr>
            <sz val="9"/>
            <color indexed="81"/>
            <rFont val="Tahoma"/>
            <family val="2"/>
          </rPr>
          <t>Fyll inn %-sats basert på registreringstype og forventninger. Maks 10 %.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Jostein Gundersen</author>
    <author>Riksantikvaren</author>
  </authors>
  <commentList>
    <comment ref="E15" authorId="0" shapeId="0" xr:uid="{00000000-0006-0000-0100-000001000000}">
      <text>
        <r>
          <rPr>
            <sz val="9"/>
            <color indexed="81"/>
            <rFont val="Tahoma"/>
            <family val="2"/>
          </rPr>
          <t>Fyll ut med samlet timetall for alt forarbeid.</t>
        </r>
      </text>
    </comment>
    <comment ref="F15" authorId="0" shapeId="0" xr:uid="{00000000-0006-0000-0100-000002000000}">
      <text>
        <r>
          <rPr>
            <sz val="9"/>
            <color indexed="81"/>
            <rFont val="Tahoma"/>
            <family val="2"/>
          </rPr>
          <t>Fyll ut med samlet sum for alt forarbeid, uten sosiale utgifter og indirekte kostnader. Faktisk lønnsnivå skal benyttes.</t>
        </r>
      </text>
    </comment>
    <comment ref="E18" authorId="0" shapeId="0" xr:uid="{00000000-0006-0000-0100-000003000000}">
      <text>
        <r>
          <rPr>
            <sz val="9"/>
            <color indexed="81"/>
            <rFont val="Tahoma"/>
            <family val="2"/>
          </rPr>
          <t>Fyll ut med samlet timetall for alt feltarbeid.</t>
        </r>
      </text>
    </comment>
    <comment ref="F18" authorId="0" shapeId="0" xr:uid="{00000000-0006-0000-0100-000004000000}">
      <text>
        <r>
          <rPr>
            <sz val="9"/>
            <color indexed="81"/>
            <rFont val="Tahoma"/>
            <family val="2"/>
          </rPr>
          <t>Fyll ut med samlet sum for alt feltarbeid, uten sosiale utgifter og indirekte kostnader. Faktisk lønnsnivå skal benyttes.</t>
        </r>
      </text>
    </comment>
    <comment ref="E21" authorId="0" shapeId="0" xr:uid="{00000000-0006-0000-0100-000005000000}">
      <text>
        <r>
          <rPr>
            <sz val="9"/>
            <color indexed="81"/>
            <rFont val="Tahoma"/>
            <family val="2"/>
          </rPr>
          <t>Fyll ut med samlet timetall for alt etterarbeid.</t>
        </r>
      </text>
    </comment>
    <comment ref="F21" authorId="0" shapeId="0" xr:uid="{00000000-0006-0000-0100-000006000000}">
      <text>
        <r>
          <rPr>
            <sz val="9"/>
            <color indexed="81"/>
            <rFont val="Tahoma"/>
            <family val="2"/>
          </rPr>
          <t>Fyll ut med samlet sum for alt etterarbeid, uten sosiale utgifter og indirekte kostnader. Faktisk lønnsnivå skal benyttes.</t>
        </r>
      </text>
    </comment>
    <comment ref="J36" authorId="0" shapeId="0" xr:uid="{00000000-0006-0000-0100-000007000000}">
      <text>
        <r>
          <rPr>
            <sz val="9"/>
            <color indexed="81"/>
            <rFont val="Tahoma"/>
            <family val="2"/>
          </rPr>
          <t>Samlete utgifter til kost</t>
        </r>
      </text>
    </comment>
    <comment ref="J37" authorId="0" shapeId="0" xr:uid="{00000000-0006-0000-0100-000008000000}">
      <text>
        <r>
          <rPr>
            <sz val="9"/>
            <color indexed="81"/>
            <rFont val="Tahoma"/>
            <family val="2"/>
          </rPr>
          <t>Samlete utgifter til overnatting</t>
        </r>
      </text>
    </comment>
    <comment ref="E3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F. eks. biletter, bompenger, kilometer, drivstoff m.m.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" authorId="0" shapeId="0" xr:uid="{00000000-0006-0000-0100-00000A000000}">
      <text>
        <r>
          <rPr>
            <sz val="9"/>
            <color indexed="81"/>
            <rFont val="Tahoma"/>
            <family val="2"/>
          </rPr>
          <t>Samlete utgifter til billetter, bompenger, kilometer, drivstoff m.v., bortsett fra utgifter til leiebil eller tilsvarende.</t>
        </r>
      </text>
    </comment>
    <comment ref="D51" authorId="0" shapeId="0" xr:uid="{00000000-0006-0000-0100-00000B000000}">
      <text>
        <r>
          <rPr>
            <sz val="9"/>
            <color indexed="81"/>
            <rFont val="Tahoma"/>
            <family val="2"/>
          </rPr>
          <t>Skal også spesifiseres i prosjektbeskrivelsen</t>
        </r>
      </text>
    </comment>
    <comment ref="J53" authorId="0" shapeId="0" xr:uid="{00000000-0006-0000-0100-00000C000000}">
      <text>
        <r>
          <rPr>
            <sz val="9"/>
            <color indexed="81"/>
            <rFont val="Tahoma"/>
            <family val="2"/>
          </rPr>
          <t>Skal også spesifiseres i prosjektbeskrivelsen.</t>
        </r>
      </text>
    </comment>
    <comment ref="F57" authorId="1" shapeId="0" xr:uid="{00000000-0006-0000-0100-00000D000000}">
      <text>
        <r>
          <rPr>
            <sz val="9"/>
            <color indexed="81"/>
            <rFont val="Tahoma"/>
            <family val="2"/>
          </rPr>
          <t>Fyll inn %-sats basert på funnmengde og -type. Maks 10 %.</t>
        </r>
      </text>
    </comment>
  </commentList>
</comments>
</file>

<file path=xl/sharedStrings.xml><?xml version="1.0" encoding="utf-8"?>
<sst xmlns="http://schemas.openxmlformats.org/spreadsheetml/2006/main" count="112" uniqueCount="46">
  <si>
    <t>Saksnr.</t>
  </si>
  <si>
    <t>Saksbeh.:</t>
  </si>
  <si>
    <t>Dato:</t>
  </si>
  <si>
    <t>Sted/ gård, kommune</t>
  </si>
  <si>
    <t>Tiltakshaver</t>
  </si>
  <si>
    <t>Adresse</t>
  </si>
  <si>
    <t>LØNNSKOSTNADER</t>
  </si>
  <si>
    <t>sos.utg.</t>
  </si>
  <si>
    <t>timekostnader</t>
  </si>
  <si>
    <t>timer</t>
  </si>
  <si>
    <t>à kr</t>
  </si>
  <si>
    <t>direkte lønn</t>
  </si>
  <si>
    <t>sum</t>
  </si>
  <si>
    <t>Forarbeid</t>
  </si>
  <si>
    <t>Delsum</t>
  </si>
  <si>
    <t>Feltarbeid</t>
  </si>
  <si>
    <t>Etterarbeid</t>
  </si>
  <si>
    <t>Sum timekostnader</t>
  </si>
  <si>
    <t>antall</t>
  </si>
  <si>
    <t>Dykketillegg</t>
  </si>
  <si>
    <t>Sum lønnskostnader</t>
  </si>
  <si>
    <t>Indirekte kostnader</t>
  </si>
  <si>
    <t>av timekostnader</t>
  </si>
  <si>
    <t>DRIFTSKOSTNADER</t>
  </si>
  <si>
    <t>Kost</t>
  </si>
  <si>
    <t>Losji</t>
  </si>
  <si>
    <t>Reiseutlegg</t>
  </si>
  <si>
    <t>Leiebil el. tilsvarende</t>
  </si>
  <si>
    <t>Sum reise, kost og losji</t>
  </si>
  <si>
    <t>Forbruksmateriell og utstyr</t>
  </si>
  <si>
    <t>(høy sats(15 %) ved dykkking el. bruk av båt)</t>
  </si>
  <si>
    <t>Sum driftskostnader</t>
  </si>
  <si>
    <t>KJØP AV TJENESTER</t>
  </si>
  <si>
    <t>Naturvitenskapliege analyser</t>
  </si>
  <si>
    <t>14C</t>
  </si>
  <si>
    <t>annet</t>
  </si>
  <si>
    <t>Delsum naturvitenskap</t>
  </si>
  <si>
    <t>Andre konsulenttjenster</t>
  </si>
  <si>
    <t>Sum kjøp av tjenester</t>
  </si>
  <si>
    <t>Håndtering av funn, prøver og dokumentasjonsmateriale (inntil 10 % av lønnskostnader)</t>
  </si>
  <si>
    <t>SUM BUDSJETT (maksimum)</t>
  </si>
  <si>
    <t>SUM</t>
  </si>
  <si>
    <t>Budsjett</t>
  </si>
  <si>
    <t>Differanse</t>
  </si>
  <si>
    <t xml:space="preserve">Budsjett </t>
  </si>
  <si>
    <t>SUM REGNSKAP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</si>
</sst>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&quot;\ * #,##0.00_ ;_ &quot;kr&quot;\ * \-#,##0.00_ ;_ &quot;kr&quot;\ * &quot;-&quot;??_ ;_ @_ "/>
    <numFmt numFmtId="165" formatCode="_ &quot;kr&quot;\ * #,##0_ ;_ &quot;kr&quot;\ * \-#,##0_ ;_ &quot;kr&quot;\ * &quot;-&quot;??_ ;_ 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2" xfId="0" applyFont="1" applyFill="1" applyBorder="1"/>
    <xf numFmtId="0" fontId="4" fillId="2" borderId="0" xfId="0" applyFont="1" applyFill="1"/>
    <xf numFmtId="0" fontId="4" fillId="2" borderId="7" xfId="0" applyFont="1" applyFill="1" applyBorder="1"/>
    <xf numFmtId="0" fontId="4" fillId="2" borderId="6" xfId="0" applyFont="1" applyFill="1" applyBorder="1"/>
    <xf numFmtId="0" fontId="4" fillId="2" borderId="1" xfId="0" applyFont="1" applyFill="1" applyBorder="1"/>
    <xf numFmtId="0" fontId="4" fillId="0" borderId="0" xfId="0" applyFont="1"/>
    <xf numFmtId="0" fontId="4" fillId="2" borderId="4" xfId="0" applyFont="1" applyFill="1" applyBorder="1"/>
    <xf numFmtId="0" fontId="5" fillId="2" borderId="0" xfId="0" applyFont="1" applyFill="1"/>
    <xf numFmtId="0" fontId="4" fillId="2" borderId="3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4" fillId="2" borderId="10" xfId="0" applyFont="1" applyFill="1" applyBorder="1"/>
    <xf numFmtId="9" fontId="4" fillId="2" borderId="10" xfId="2" applyFont="1" applyFill="1" applyBorder="1"/>
    <xf numFmtId="0" fontId="5" fillId="2" borderId="1" xfId="0" applyFont="1" applyFill="1" applyBorder="1"/>
    <xf numFmtId="0" fontId="4" fillId="2" borderId="9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0" xfId="0" applyFont="1" applyFill="1"/>
    <xf numFmtId="164" fontId="7" fillId="2" borderId="0" xfId="1" applyFont="1" applyFill="1" applyBorder="1"/>
    <xf numFmtId="164" fontId="7" fillId="2" borderId="7" xfId="1" applyFont="1" applyFill="1" applyBorder="1"/>
    <xf numFmtId="164" fontId="8" fillId="2" borderId="7" xfId="1" applyFont="1" applyFill="1" applyBorder="1"/>
    <xf numFmtId="0" fontId="8" fillId="2" borderId="7" xfId="0" applyFont="1" applyFill="1" applyBorder="1"/>
    <xf numFmtId="0" fontId="6" fillId="2" borderId="4" xfId="0" applyFont="1" applyFill="1" applyBorder="1"/>
    <xf numFmtId="0" fontId="0" fillId="0" borderId="12" xfId="0" applyBorder="1" applyAlignment="1">
      <alignment horizontal="right"/>
    </xf>
    <xf numFmtId="0" fontId="0" fillId="2" borderId="0" xfId="0" applyFill="1" applyAlignment="1">
      <alignment horizontal="right"/>
    </xf>
    <xf numFmtId="165" fontId="4" fillId="2" borderId="2" xfId="1" applyNumberFormat="1" applyFont="1" applyFill="1" applyBorder="1"/>
    <xf numFmtId="165" fontId="4" fillId="2" borderId="0" xfId="1" applyNumberFormat="1" applyFont="1" applyFill="1" applyBorder="1"/>
    <xf numFmtId="165" fontId="7" fillId="2" borderId="7" xfId="1" applyNumberFormat="1" applyFont="1" applyFill="1" applyBorder="1"/>
    <xf numFmtId="165" fontId="4" fillId="2" borderId="2" xfId="0" applyNumberFormat="1" applyFont="1" applyFill="1" applyBorder="1"/>
    <xf numFmtId="165" fontId="4" fillId="2" borderId="7" xfId="1" applyNumberFormat="1" applyFont="1" applyFill="1" applyBorder="1"/>
    <xf numFmtId="165" fontId="4" fillId="2" borderId="5" xfId="1" applyNumberFormat="1" applyFont="1" applyFill="1" applyBorder="1"/>
    <xf numFmtId="165" fontId="4" fillId="2" borderId="3" xfId="0" applyNumberFormat="1" applyFont="1" applyFill="1" applyBorder="1"/>
    <xf numFmtId="165" fontId="4" fillId="2" borderId="8" xfId="1" applyNumberFormat="1" applyFont="1" applyFill="1" applyBorder="1"/>
    <xf numFmtId="165" fontId="4" fillId="2" borderId="0" xfId="0" applyNumberFormat="1" applyFont="1" applyFill="1"/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8" fillId="2" borderId="0" xfId="0" applyFont="1" applyFill="1"/>
    <xf numFmtId="164" fontId="8" fillId="2" borderId="0" xfId="1" applyFont="1" applyFill="1" applyBorder="1"/>
    <xf numFmtId="165" fontId="8" fillId="2" borderId="0" xfId="1" applyNumberFormat="1" applyFont="1" applyFill="1" applyBorder="1"/>
    <xf numFmtId="164" fontId="4" fillId="2" borderId="0" xfId="1" applyFont="1" applyFill="1" applyBorder="1"/>
    <xf numFmtId="9" fontId="4" fillId="2" borderId="0" xfId="2" applyFont="1" applyFill="1" applyBorder="1"/>
    <xf numFmtId="164" fontId="4" fillId="2" borderId="3" xfId="1" applyFont="1" applyFill="1" applyBorder="1"/>
    <xf numFmtId="164" fontId="4" fillId="2" borderId="2" xfId="1" applyFont="1" applyFill="1" applyBorder="1"/>
    <xf numFmtId="0" fontId="7" fillId="2" borderId="4" xfId="0" applyFont="1" applyFill="1" applyBorder="1"/>
    <xf numFmtId="0" fontId="4" fillId="2" borderId="5" xfId="0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164" fontId="5" fillId="2" borderId="10" xfId="1" applyFont="1" applyFill="1" applyBorder="1"/>
    <xf numFmtId="165" fontId="5" fillId="2" borderId="10" xfId="1" applyNumberFormat="1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164" fontId="8" fillId="2" borderId="2" xfId="1" applyFont="1" applyFill="1" applyBorder="1"/>
    <xf numFmtId="165" fontId="8" fillId="2" borderId="2" xfId="1" applyNumberFormat="1" applyFont="1" applyFill="1" applyBorder="1"/>
    <xf numFmtId="164" fontId="7" fillId="2" borderId="8" xfId="1" applyFont="1" applyFill="1" applyBorder="1"/>
    <xf numFmtId="164" fontId="8" fillId="2" borderId="3" xfId="1" applyFont="1" applyFill="1" applyBorder="1"/>
    <xf numFmtId="0" fontId="8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7" fillId="2" borderId="2" xfId="0" applyFont="1" applyFill="1" applyBorder="1"/>
    <xf numFmtId="164" fontId="8" fillId="2" borderId="0" xfId="1" applyFont="1" applyFill="1" applyBorder="1" applyAlignment="1">
      <alignment horizontal="left"/>
    </xf>
    <xf numFmtId="164" fontId="8" fillId="2" borderId="7" xfId="1" applyFont="1" applyFill="1" applyBorder="1" applyAlignment="1">
      <alignment horizontal="left"/>
    </xf>
    <xf numFmtId="164" fontId="4" fillId="2" borderId="10" xfId="1" applyFont="1" applyFill="1" applyBorder="1"/>
    <xf numFmtId="164" fontId="7" fillId="2" borderId="5" xfId="1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5" xfId="1" applyFont="1" applyFill="1" applyBorder="1"/>
    <xf numFmtId="164" fontId="8" fillId="2" borderId="5" xfId="1" applyFont="1" applyFill="1" applyBorder="1"/>
    <xf numFmtId="0" fontId="10" fillId="2" borderId="7" xfId="0" applyFont="1" applyFill="1" applyBorder="1"/>
    <xf numFmtId="165" fontId="4" fillId="2" borderId="3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164" fontId="8" fillId="2" borderId="0" xfId="0" applyNumberFormat="1" applyFont="1" applyFill="1"/>
    <xf numFmtId="164" fontId="7" fillId="2" borderId="7" xfId="0" applyNumberFormat="1" applyFont="1" applyFill="1" applyBorder="1"/>
    <xf numFmtId="164" fontId="4" fillId="2" borderId="8" xfId="1" applyFont="1" applyFill="1" applyBorder="1"/>
    <xf numFmtId="164" fontId="4" fillId="2" borderId="5" xfId="0" applyNumberFormat="1" applyFont="1" applyFill="1" applyBorder="1"/>
    <xf numFmtId="164" fontId="4" fillId="2" borderId="8" xfId="0" applyNumberFormat="1" applyFont="1" applyFill="1" applyBorder="1"/>
    <xf numFmtId="164" fontId="5" fillId="2" borderId="11" xfId="0" applyNumberFormat="1" applyFont="1" applyFill="1" applyBorder="1"/>
    <xf numFmtId="164" fontId="4" fillId="2" borderId="0" xfId="0" applyNumberFormat="1" applyFont="1" applyFill="1"/>
    <xf numFmtId="164" fontId="4" fillId="2" borderId="3" xfId="0" applyNumberFormat="1" applyFont="1" applyFill="1" applyBorder="1" applyAlignment="1">
      <alignment horizontal="right"/>
    </xf>
    <xf numFmtId="164" fontId="4" fillId="2" borderId="3" xfId="0" applyNumberFormat="1" applyFont="1" applyFill="1" applyBorder="1"/>
    <xf numFmtId="164" fontId="4" fillId="2" borderId="11" xfId="1" applyFont="1" applyFill="1" applyBorder="1"/>
    <xf numFmtId="164" fontId="4" fillId="2" borderId="0" xfId="1" applyFont="1" applyFill="1" applyBorder="1" applyAlignment="1"/>
    <xf numFmtId="164" fontId="5" fillId="2" borderId="14" xfId="1" applyFont="1" applyFill="1" applyBorder="1"/>
    <xf numFmtId="164" fontId="5" fillId="2" borderId="8" xfId="1" applyFont="1" applyFill="1" applyBorder="1"/>
    <xf numFmtId="164" fontId="5" fillId="2" borderId="11" xfId="1" applyFont="1" applyFill="1" applyBorder="1"/>
    <xf numFmtId="164" fontId="7" fillId="2" borderId="0" xfId="0" applyNumberFormat="1" applyFont="1" applyFill="1"/>
    <xf numFmtId="164" fontId="7" fillId="2" borderId="0" xfId="1" applyFont="1" applyFill="1"/>
    <xf numFmtId="165" fontId="4" fillId="2" borderId="2" xfId="1" applyNumberFormat="1" applyFont="1" applyFill="1" applyBorder="1" applyProtection="1"/>
    <xf numFmtId="165" fontId="4" fillId="2" borderId="0" xfId="1" applyNumberFormat="1" applyFont="1" applyFill="1" applyBorder="1" applyProtection="1"/>
    <xf numFmtId="165" fontId="4" fillId="2" borderId="3" xfId="1" applyNumberFormat="1" applyFont="1" applyFill="1" applyBorder="1" applyProtection="1"/>
    <xf numFmtId="165" fontId="4" fillId="2" borderId="5" xfId="1" applyNumberFormat="1" applyFont="1" applyFill="1" applyBorder="1" applyProtection="1"/>
    <xf numFmtId="164" fontId="7" fillId="2" borderId="0" xfId="1" applyFont="1" applyFill="1" applyBorder="1" applyProtection="1"/>
    <xf numFmtId="165" fontId="7" fillId="2" borderId="7" xfId="1" applyNumberFormat="1" applyFont="1" applyFill="1" applyBorder="1" applyProtection="1"/>
    <xf numFmtId="165" fontId="8" fillId="2" borderId="7" xfId="1" applyNumberFormat="1" applyFont="1" applyFill="1" applyBorder="1" applyProtection="1"/>
    <xf numFmtId="165" fontId="7" fillId="2" borderId="8" xfId="1" applyNumberFormat="1" applyFont="1" applyFill="1" applyBorder="1" applyProtection="1"/>
    <xf numFmtId="164" fontId="7" fillId="2" borderId="7" xfId="1" applyFont="1" applyFill="1" applyBorder="1" applyProtection="1"/>
    <xf numFmtId="0" fontId="8" fillId="2" borderId="6" xfId="0" applyFont="1" applyFill="1" applyBorder="1"/>
    <xf numFmtId="164" fontId="8" fillId="2" borderId="7" xfId="1" applyFont="1" applyFill="1" applyBorder="1" applyProtection="1"/>
    <xf numFmtId="165" fontId="8" fillId="2" borderId="8" xfId="1" applyNumberFormat="1" applyFont="1" applyFill="1" applyBorder="1" applyProtection="1"/>
    <xf numFmtId="165" fontId="4" fillId="2" borderId="7" xfId="1" applyNumberFormat="1" applyFont="1" applyFill="1" applyBorder="1" applyProtection="1"/>
    <xf numFmtId="164" fontId="4" fillId="2" borderId="7" xfId="1" applyFont="1" applyFill="1" applyBorder="1" applyProtection="1"/>
    <xf numFmtId="165" fontId="4" fillId="2" borderId="8" xfId="1" applyNumberFormat="1" applyFont="1" applyFill="1" applyBorder="1" applyProtection="1"/>
    <xf numFmtId="165" fontId="5" fillId="2" borderId="11" xfId="0" applyNumberFormat="1" applyFont="1" applyFill="1" applyBorder="1"/>
    <xf numFmtId="9" fontId="4" fillId="2" borderId="10" xfId="2" applyFont="1" applyFill="1" applyBorder="1" applyProtection="1"/>
    <xf numFmtId="165" fontId="4" fillId="2" borderId="5" xfId="0" applyNumberFormat="1" applyFont="1" applyFill="1" applyBorder="1"/>
    <xf numFmtId="165" fontId="4" fillId="2" borderId="8" xfId="0" applyNumberFormat="1" applyFont="1" applyFill="1" applyBorder="1"/>
    <xf numFmtId="165" fontId="5" fillId="2" borderId="14" xfId="0" applyNumberFormat="1" applyFont="1" applyFill="1" applyBorder="1"/>
    <xf numFmtId="9" fontId="4" fillId="0" borderId="12" xfId="2" applyFont="1" applyFill="1" applyBorder="1" applyProtection="1">
      <protection locked="0"/>
    </xf>
    <xf numFmtId="165" fontId="4" fillId="0" borderId="12" xfId="1" applyNumberFormat="1" applyFont="1" applyFill="1" applyBorder="1" applyProtection="1">
      <protection locked="0"/>
    </xf>
    <xf numFmtId="0" fontId="4" fillId="0" borderId="13" xfId="0" applyFont="1" applyBorder="1" applyProtection="1">
      <protection locked="0"/>
    </xf>
    <xf numFmtId="164" fontId="4" fillId="0" borderId="13" xfId="1" applyFont="1" applyFill="1" applyBorder="1" applyProtection="1">
      <protection locked="0"/>
    </xf>
    <xf numFmtId="0" fontId="4" fillId="0" borderId="12" xfId="0" applyFont="1" applyBorder="1" applyProtection="1">
      <protection locked="0"/>
    </xf>
    <xf numFmtId="164" fontId="4" fillId="0" borderId="12" xfId="1" applyFont="1" applyFill="1" applyBorder="1" applyProtection="1"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right"/>
      <protection locked="0"/>
    </xf>
    <xf numFmtId="164" fontId="4" fillId="3" borderId="12" xfId="1" applyFont="1" applyFill="1" applyBorder="1" applyProtection="1">
      <protection locked="0"/>
    </xf>
    <xf numFmtId="0" fontId="4" fillId="2" borderId="0" xfId="0" applyFont="1" applyFill="1" applyAlignment="1">
      <alignment horizontal="center"/>
    </xf>
    <xf numFmtId="0" fontId="4" fillId="0" borderId="12" xfId="0" applyFont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left"/>
    </xf>
    <xf numFmtId="0" fontId="7" fillId="2" borderId="7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4" fillId="0" borderId="12" xfId="0" applyFont="1" applyBorder="1" applyAlignment="1" applyProtection="1">
      <alignment horizontal="center"/>
      <protection locked="0"/>
    </xf>
  </cellXfs>
  <cellStyles count="3">
    <cellStyle name="Normal" xfId="0" builtinId="0"/>
    <cellStyle name="Pros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tabSelected="1" topLeftCell="B1" zoomScaleNormal="100" workbookViewId="0">
      <selection activeCell="E44" sqref="E44:I44"/>
    </sheetView>
  </sheetViews>
  <sheetFormatPr defaultColWidth="11.42578125" defaultRowHeight="15"/>
  <cols>
    <col min="1" max="1" width="1.28515625" hidden="1" customWidth="1"/>
    <col min="2" max="2" width="4.140625" customWidth="1"/>
    <col min="4" max="4" width="12.42578125" customWidth="1"/>
    <col min="5" max="5" width="6.140625" customWidth="1"/>
    <col min="6" max="6" width="10.85546875" customWidth="1"/>
    <col min="7" max="7" width="12.42578125" customWidth="1"/>
    <col min="8" max="8" width="2.42578125" customWidth="1"/>
    <col min="9" max="9" width="12.7109375" customWidth="1"/>
    <col min="10" max="10" width="13.28515625" customWidth="1"/>
    <col min="11" max="11" width="3.570312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21">
      <c r="B2" s="1"/>
      <c r="C2" s="139"/>
      <c r="D2" s="140"/>
      <c r="E2" s="140"/>
      <c r="F2" s="140"/>
      <c r="G2" s="140"/>
      <c r="H2" s="140"/>
      <c r="I2" s="140"/>
      <c r="J2" s="141"/>
      <c r="K2" s="1"/>
    </row>
    <row r="3" spans="2:11" ht="5.25" customHeight="1">
      <c r="B3" s="1"/>
      <c r="C3" s="2"/>
      <c r="D3" s="1"/>
      <c r="E3" s="1"/>
      <c r="F3" s="1"/>
      <c r="G3" s="1"/>
      <c r="H3" s="1"/>
      <c r="I3" s="1"/>
      <c r="J3" s="3"/>
      <c r="K3" s="1"/>
    </row>
    <row r="4" spans="2:11">
      <c r="B4" s="1"/>
      <c r="C4" s="2" t="s">
        <v>0</v>
      </c>
      <c r="D4" s="121"/>
      <c r="E4" s="31"/>
      <c r="F4" s="1" t="s">
        <v>1</v>
      </c>
      <c r="G4" s="133"/>
      <c r="H4" s="134"/>
      <c r="I4" s="134"/>
      <c r="J4" s="135"/>
      <c r="K4" s="1"/>
    </row>
    <row r="5" spans="2:11">
      <c r="B5" s="1"/>
      <c r="C5" s="44"/>
      <c r="D5" s="45"/>
      <c r="E5" s="41"/>
      <c r="F5" s="41"/>
      <c r="G5" s="41"/>
      <c r="H5" s="41"/>
      <c r="I5" s="31" t="s">
        <v>2</v>
      </c>
      <c r="J5" s="120"/>
      <c r="K5" s="1"/>
    </row>
    <row r="6" spans="2:11" ht="5.25" customHeight="1">
      <c r="B6" s="1"/>
      <c r="C6" s="2"/>
      <c r="D6" s="1"/>
      <c r="E6" s="1"/>
      <c r="F6" s="1"/>
      <c r="G6" s="1"/>
      <c r="H6" s="1"/>
      <c r="I6" s="1"/>
      <c r="J6" s="3"/>
      <c r="K6" s="1"/>
    </row>
    <row r="7" spans="2:11" ht="15" customHeight="1">
      <c r="B7" s="1"/>
      <c r="C7" s="131" t="s">
        <v>3</v>
      </c>
      <c r="D7" s="132"/>
      <c r="E7" s="133"/>
      <c r="F7" s="134"/>
      <c r="G7" s="134"/>
      <c r="H7" s="134"/>
      <c r="I7" s="134"/>
      <c r="J7" s="135"/>
      <c r="K7" s="1"/>
    </row>
    <row r="8" spans="2:11" ht="5.25" customHeight="1">
      <c r="B8" s="1"/>
      <c r="C8" s="44"/>
      <c r="D8" s="45"/>
      <c r="E8" s="42"/>
      <c r="F8" s="42"/>
      <c r="G8" s="42"/>
      <c r="H8" s="42"/>
      <c r="I8" s="42"/>
      <c r="J8" s="43"/>
      <c r="K8" s="1"/>
    </row>
    <row r="9" spans="2:11" ht="15" customHeight="1">
      <c r="B9" s="1"/>
      <c r="C9" s="2" t="s">
        <v>4</v>
      </c>
      <c r="D9" s="133"/>
      <c r="E9" s="134"/>
      <c r="F9" s="134"/>
      <c r="G9" s="134"/>
      <c r="H9" s="134"/>
      <c r="I9" s="134"/>
      <c r="J9" s="135"/>
      <c r="K9" s="1"/>
    </row>
    <row r="10" spans="2:11">
      <c r="B10" s="1"/>
      <c r="C10" s="2" t="s">
        <v>5</v>
      </c>
      <c r="D10" s="142"/>
      <c r="E10" s="143"/>
      <c r="F10" s="143"/>
      <c r="G10" s="143"/>
      <c r="H10" s="143"/>
      <c r="I10" s="143"/>
      <c r="J10" s="144"/>
      <c r="K10" s="1"/>
    </row>
    <row r="11" spans="2:11">
      <c r="B11" s="1"/>
      <c r="C11" s="2"/>
      <c r="D11" s="145"/>
      <c r="E11" s="146"/>
      <c r="F11" s="146"/>
      <c r="G11" s="146"/>
      <c r="H11" s="146"/>
      <c r="I11" s="146"/>
      <c r="J11" s="147"/>
      <c r="K11" s="1"/>
    </row>
    <row r="12" spans="2:11" ht="5.25" customHeight="1">
      <c r="B12" s="1"/>
      <c r="C12" s="4"/>
      <c r="D12" s="5"/>
      <c r="E12" s="5"/>
      <c r="F12" s="5"/>
      <c r="G12" s="5"/>
      <c r="H12" s="5"/>
      <c r="I12" s="5"/>
      <c r="J12" s="6"/>
      <c r="K12" s="1"/>
    </row>
    <row r="13" spans="2:11" s="12" customFormat="1" ht="12.75">
      <c r="B13" s="8"/>
      <c r="C13" s="20" t="s">
        <v>6</v>
      </c>
      <c r="D13" s="7"/>
      <c r="E13" s="7"/>
      <c r="F13" s="7"/>
      <c r="G13" s="7"/>
      <c r="H13" s="7"/>
      <c r="I13" s="7" t="s">
        <v>7</v>
      </c>
      <c r="J13" s="15"/>
      <c r="K13" s="8"/>
    </row>
    <row r="14" spans="2:11" s="12" customFormat="1" ht="12.75">
      <c r="B14" s="8"/>
      <c r="C14" s="29" t="s">
        <v>8</v>
      </c>
      <c r="D14" s="8"/>
      <c r="E14" s="8" t="s">
        <v>9</v>
      </c>
      <c r="F14" s="8" t="s">
        <v>10</v>
      </c>
      <c r="G14" s="8" t="s">
        <v>11</v>
      </c>
      <c r="H14" s="8"/>
      <c r="I14" s="114"/>
      <c r="J14" s="54" t="s">
        <v>12</v>
      </c>
      <c r="K14" s="8"/>
    </row>
    <row r="15" spans="2:11" s="12" customFormat="1" ht="12.75">
      <c r="B15" s="8"/>
      <c r="C15" s="11" t="s">
        <v>13</v>
      </c>
      <c r="D15" s="7"/>
      <c r="E15" s="118"/>
      <c r="F15" s="119"/>
      <c r="G15" s="94">
        <f>SUM(E15*F15)</f>
        <v>0</v>
      </c>
      <c r="H15" s="7"/>
      <c r="I15" s="95">
        <f>SUM(G15*I14)</f>
        <v>0</v>
      </c>
      <c r="J15" s="96">
        <f>SUM(G15+I15)</f>
        <v>0</v>
      </c>
      <c r="K15" s="8"/>
    </row>
    <row r="16" spans="2:11" s="12" customFormat="1" ht="12.75">
      <c r="B16" s="8"/>
      <c r="C16" s="13"/>
      <c r="D16" s="8"/>
      <c r="E16" s="118"/>
      <c r="F16" s="119"/>
      <c r="G16" s="95">
        <f t="shared" ref="G16:G20" si="0">SUM(E16*F16)</f>
        <v>0</v>
      </c>
      <c r="H16" s="8"/>
      <c r="I16" s="95">
        <f>SUM(G16*I14)</f>
        <v>0</v>
      </c>
      <c r="J16" s="97">
        <f t="shared" ref="J16:J21" si="1">SUM(G16+I16)</f>
        <v>0</v>
      </c>
      <c r="K16" s="8"/>
    </row>
    <row r="17" spans="2:11" s="12" customFormat="1" ht="12.75">
      <c r="B17" s="8"/>
      <c r="C17" s="22" t="s">
        <v>14</v>
      </c>
      <c r="D17" s="23"/>
      <c r="E17" s="24">
        <f>SUM(E15:E16)</f>
        <v>0</v>
      </c>
      <c r="F17" s="98"/>
      <c r="G17" s="99">
        <f>SUM(G15:G16)</f>
        <v>0</v>
      </c>
      <c r="H17" s="23"/>
      <c r="I17" s="100">
        <f>SUM(G17*I14)</f>
        <v>0</v>
      </c>
      <c r="J17" s="101">
        <f t="shared" si="1"/>
        <v>0</v>
      </c>
      <c r="K17" s="8"/>
    </row>
    <row r="18" spans="2:11" s="12" customFormat="1" ht="12.75">
      <c r="B18" s="8"/>
      <c r="C18" s="11" t="s">
        <v>15</v>
      </c>
      <c r="D18" s="7"/>
      <c r="E18" s="118"/>
      <c r="F18" s="119"/>
      <c r="G18" s="94">
        <f t="shared" si="0"/>
        <v>0</v>
      </c>
      <c r="H18" s="7"/>
      <c r="I18" s="94">
        <f>SUM(G18*I14)</f>
        <v>0</v>
      </c>
      <c r="J18" s="96">
        <f t="shared" si="1"/>
        <v>0</v>
      </c>
      <c r="K18" s="8"/>
    </row>
    <row r="19" spans="2:11" s="12" customFormat="1" ht="12.75">
      <c r="B19" s="8"/>
      <c r="C19" s="13"/>
      <c r="D19" s="8"/>
      <c r="E19" s="118"/>
      <c r="F19" s="119"/>
      <c r="G19" s="95">
        <f t="shared" si="0"/>
        <v>0</v>
      </c>
      <c r="H19" s="8"/>
      <c r="I19" s="95">
        <f>SUM(G19*I14)</f>
        <v>0</v>
      </c>
      <c r="J19" s="97">
        <f t="shared" si="1"/>
        <v>0</v>
      </c>
      <c r="K19" s="8"/>
    </row>
    <row r="20" spans="2:11" s="12" customFormat="1" ht="12.75">
      <c r="B20" s="8"/>
      <c r="C20" s="13"/>
      <c r="D20" s="8"/>
      <c r="E20" s="118"/>
      <c r="F20" s="119"/>
      <c r="G20" s="95">
        <f t="shared" si="0"/>
        <v>0</v>
      </c>
      <c r="H20" s="8"/>
      <c r="I20" s="95">
        <f>SUM(G20*I14)</f>
        <v>0</v>
      </c>
      <c r="J20" s="97">
        <f t="shared" si="1"/>
        <v>0</v>
      </c>
      <c r="K20" s="8"/>
    </row>
    <row r="21" spans="2:11" s="12" customFormat="1" ht="12.75">
      <c r="B21" s="8"/>
      <c r="C21" s="22" t="s">
        <v>14</v>
      </c>
      <c r="D21" s="23"/>
      <c r="E21" s="24">
        <f>SUM(E18:E20)</f>
        <v>0</v>
      </c>
      <c r="F21" s="98"/>
      <c r="G21" s="99">
        <f>SUM(G18:G20)</f>
        <v>0</v>
      </c>
      <c r="H21" s="23"/>
      <c r="I21" s="100">
        <f>SUM(G21*I14)</f>
        <v>0</v>
      </c>
      <c r="J21" s="101">
        <f t="shared" si="1"/>
        <v>0</v>
      </c>
      <c r="K21" s="8"/>
    </row>
    <row r="22" spans="2:11" s="12" customFormat="1" ht="12.75">
      <c r="B22" s="8"/>
      <c r="C22" s="11" t="s">
        <v>16</v>
      </c>
      <c r="D22" s="7"/>
      <c r="E22" s="118"/>
      <c r="F22" s="119"/>
      <c r="G22" s="94">
        <f>SUM(E22*F22)</f>
        <v>0</v>
      </c>
      <c r="H22" s="7"/>
      <c r="I22" s="94">
        <f>SUM(G22*I14)</f>
        <v>0</v>
      </c>
      <c r="J22" s="96">
        <f>SUM(G22+I22)</f>
        <v>0</v>
      </c>
      <c r="K22" s="8"/>
    </row>
    <row r="23" spans="2:11" s="12" customFormat="1" ht="12.75">
      <c r="B23" s="8"/>
      <c r="C23" s="13"/>
      <c r="D23" s="8"/>
      <c r="E23" s="118"/>
      <c r="F23" s="119"/>
      <c r="G23" s="95">
        <f>SUM(E23*F23)</f>
        <v>0</v>
      </c>
      <c r="H23" s="8"/>
      <c r="I23" s="95">
        <f>SUM(G23*I14)</f>
        <v>0</v>
      </c>
      <c r="J23" s="97">
        <f>SUM(G23+I23)</f>
        <v>0</v>
      </c>
      <c r="K23" s="8"/>
    </row>
    <row r="24" spans="2:11" s="12" customFormat="1" ht="12.75">
      <c r="B24" s="8"/>
      <c r="C24" s="13"/>
      <c r="D24" s="8"/>
      <c r="E24" s="118"/>
      <c r="F24" s="119"/>
      <c r="G24" s="95">
        <f>SUM(E24*F24)</f>
        <v>0</v>
      </c>
      <c r="H24" s="8"/>
      <c r="I24" s="95">
        <f>SUM(G24*I14)</f>
        <v>0</v>
      </c>
      <c r="J24" s="97">
        <f>SUM(G24+I24)</f>
        <v>0</v>
      </c>
      <c r="K24" s="8"/>
    </row>
    <row r="25" spans="2:11" s="12" customFormat="1" ht="12.75">
      <c r="B25" s="8"/>
      <c r="C25" s="22" t="s">
        <v>14</v>
      </c>
      <c r="D25" s="23"/>
      <c r="E25" s="23">
        <f>SUM(E22:E24)</f>
        <v>0</v>
      </c>
      <c r="F25" s="102"/>
      <c r="G25" s="99">
        <f>SUM(G22:G24)</f>
        <v>0</v>
      </c>
      <c r="H25" s="23"/>
      <c r="I25" s="100">
        <f>SUM(G25*I14)</f>
        <v>0</v>
      </c>
      <c r="J25" s="101">
        <f>SUM(G25+I25)</f>
        <v>0</v>
      </c>
      <c r="K25" s="8"/>
    </row>
    <row r="26" spans="2:11" s="12" customFormat="1" ht="12.75">
      <c r="B26" s="8"/>
      <c r="C26" s="103" t="s">
        <v>17</v>
      </c>
      <c r="D26" s="28"/>
      <c r="E26" s="28">
        <f>SUM(E17+E21+E25)</f>
        <v>0</v>
      </c>
      <c r="F26" s="28"/>
      <c r="G26" s="100">
        <f>SUM(G17+G21+G25)</f>
        <v>0</v>
      </c>
      <c r="H26" s="104"/>
      <c r="I26" s="100">
        <f>SUM(G26*I14)</f>
        <v>0</v>
      </c>
      <c r="J26" s="105">
        <f>SUM(J17+J21+J25)</f>
        <v>0</v>
      </c>
      <c r="K26" s="8"/>
    </row>
    <row r="27" spans="2:11" s="12" customFormat="1" ht="12.75">
      <c r="B27" s="8"/>
      <c r="C27" s="11"/>
      <c r="D27" s="7"/>
      <c r="E27" s="7" t="s">
        <v>18</v>
      </c>
      <c r="F27" s="7" t="s">
        <v>10</v>
      </c>
      <c r="G27" s="35"/>
      <c r="H27" s="7"/>
      <c r="I27" s="94"/>
      <c r="J27" s="38"/>
      <c r="K27" s="8"/>
    </row>
    <row r="28" spans="2:11" s="12" customFormat="1" ht="12.75">
      <c r="B28" s="8"/>
      <c r="C28" s="10" t="s">
        <v>19</v>
      </c>
      <c r="D28" s="9"/>
      <c r="E28" s="118"/>
      <c r="F28" s="119"/>
      <c r="G28" s="106">
        <f>SUM(E28*F28)</f>
        <v>0</v>
      </c>
      <c r="H28" s="107"/>
      <c r="I28" s="106">
        <f>SUM(G28*I14)</f>
        <v>0</v>
      </c>
      <c r="J28" s="108">
        <f>SUM(G28+I28)</f>
        <v>0</v>
      </c>
      <c r="K28" s="8"/>
    </row>
    <row r="29" spans="2:11" s="12" customFormat="1" ht="12.75">
      <c r="B29" s="8"/>
      <c r="C29" s="16" t="s">
        <v>20</v>
      </c>
      <c r="D29" s="17"/>
      <c r="E29" s="17"/>
      <c r="F29" s="17"/>
      <c r="G29" s="17"/>
      <c r="H29" s="17"/>
      <c r="I29" s="17"/>
      <c r="J29" s="109">
        <f>SUM(J26+J28)</f>
        <v>0</v>
      </c>
      <c r="K29" s="8"/>
    </row>
    <row r="30" spans="2:11" s="12" customFormat="1" ht="12.75">
      <c r="B30" s="8"/>
      <c r="C30" s="8"/>
      <c r="D30" s="8"/>
      <c r="E30" s="8"/>
      <c r="F30" s="8"/>
      <c r="G30" s="8"/>
      <c r="H30" s="8"/>
      <c r="I30" s="8"/>
      <c r="J30" s="40"/>
      <c r="K30" s="8"/>
    </row>
    <row r="31" spans="2:11" s="12" customFormat="1" ht="12.75">
      <c r="B31" s="8"/>
      <c r="C31" s="16" t="s">
        <v>21</v>
      </c>
      <c r="D31" s="18"/>
      <c r="E31" s="18"/>
      <c r="F31" s="110">
        <v>0.6</v>
      </c>
      <c r="G31" s="18" t="s">
        <v>22</v>
      </c>
      <c r="H31" s="18"/>
      <c r="I31" s="18"/>
      <c r="J31" s="109">
        <f>SUM(J26*F31)</f>
        <v>0</v>
      </c>
      <c r="K31" s="8"/>
    </row>
    <row r="32" spans="2:11" s="12" customFormat="1" ht="12.75">
      <c r="B32" s="8"/>
      <c r="C32" s="8"/>
      <c r="D32" s="8"/>
      <c r="E32" s="8"/>
      <c r="F32" s="8"/>
      <c r="G32" s="8"/>
      <c r="H32" s="8"/>
      <c r="I32" s="8"/>
      <c r="J32" s="40"/>
      <c r="K32" s="8"/>
    </row>
    <row r="33" spans="2:11" s="12" customFormat="1" ht="12.75">
      <c r="B33" s="8"/>
      <c r="C33" s="20" t="s">
        <v>23</v>
      </c>
      <c r="D33" s="7"/>
      <c r="E33" s="7" t="s">
        <v>18</v>
      </c>
      <c r="F33" s="7" t="s">
        <v>10</v>
      </c>
      <c r="G33" s="7"/>
      <c r="H33" s="7"/>
      <c r="I33" s="7"/>
      <c r="J33" s="38"/>
      <c r="K33" s="8"/>
    </row>
    <row r="34" spans="2:11" s="12" customFormat="1" ht="12.75">
      <c r="B34" s="8"/>
      <c r="C34" s="13" t="s">
        <v>24</v>
      </c>
      <c r="D34" s="8"/>
      <c r="E34" s="118"/>
      <c r="F34" s="119"/>
      <c r="G34" s="8"/>
      <c r="H34" s="8"/>
      <c r="I34" s="8"/>
      <c r="J34" s="97">
        <f>SUM(E34*F34)</f>
        <v>0</v>
      </c>
      <c r="K34" s="8"/>
    </row>
    <row r="35" spans="2:11" s="12" customFormat="1" ht="12.75">
      <c r="B35" s="8"/>
      <c r="C35" s="13" t="s">
        <v>25</v>
      </c>
      <c r="D35" s="8"/>
      <c r="E35" s="116"/>
      <c r="F35" s="117"/>
      <c r="G35" s="8"/>
      <c r="H35" s="8"/>
      <c r="I35" s="8"/>
      <c r="J35" s="97">
        <f>SUM(E35*F35)</f>
        <v>0</v>
      </c>
      <c r="K35" s="8"/>
    </row>
    <row r="36" spans="2:11" s="12" customFormat="1" ht="12.75">
      <c r="B36" s="8"/>
      <c r="C36" s="13" t="s">
        <v>26</v>
      </c>
      <c r="D36" s="8"/>
      <c r="E36" s="148"/>
      <c r="F36" s="148"/>
      <c r="G36" s="148"/>
      <c r="H36" s="148"/>
      <c r="I36" s="148"/>
      <c r="J36" s="115"/>
      <c r="K36" s="8"/>
    </row>
    <row r="37" spans="2:11" s="12" customFormat="1" ht="12.75">
      <c r="B37" s="8"/>
      <c r="C37" s="13" t="s">
        <v>27</v>
      </c>
      <c r="D37" s="8"/>
      <c r="E37" s="148"/>
      <c r="F37" s="148"/>
      <c r="G37" s="148"/>
      <c r="H37" s="148"/>
      <c r="I37" s="148"/>
      <c r="J37" s="115"/>
      <c r="K37" s="8"/>
    </row>
    <row r="38" spans="2:11" s="12" customFormat="1" ht="12.75">
      <c r="B38" s="8"/>
      <c r="C38" s="10" t="s">
        <v>28</v>
      </c>
      <c r="D38" s="9"/>
      <c r="E38" s="9"/>
      <c r="F38" s="9"/>
      <c r="G38" s="9"/>
      <c r="H38" s="9"/>
      <c r="I38" s="9"/>
      <c r="J38" s="108">
        <f>SUM(J34:J37)</f>
        <v>0</v>
      </c>
      <c r="K38" s="8"/>
    </row>
    <row r="39" spans="2:11" s="12" customFormat="1" ht="5.25" customHeight="1">
      <c r="B39" s="8"/>
      <c r="C39" s="13"/>
      <c r="D39" s="8"/>
      <c r="E39" s="8"/>
      <c r="F39" s="8"/>
      <c r="G39" s="8"/>
      <c r="H39" s="8"/>
      <c r="I39" s="8"/>
      <c r="J39" s="111"/>
      <c r="K39" s="8"/>
    </row>
    <row r="40" spans="2:11" s="12" customFormat="1" ht="12.75">
      <c r="B40" s="8"/>
      <c r="C40" s="10" t="s">
        <v>29</v>
      </c>
      <c r="D40" s="9"/>
      <c r="E40" s="9"/>
      <c r="F40" s="9" t="s">
        <v>30</v>
      </c>
      <c r="G40" s="9"/>
      <c r="H40" s="9"/>
      <c r="I40" s="9"/>
      <c r="J40" s="112">
        <f>SUM((J29+J31)*0.15)</f>
        <v>0</v>
      </c>
      <c r="K40" s="8"/>
    </row>
    <row r="41" spans="2:11" s="12" customFormat="1" ht="12.75">
      <c r="B41" s="8"/>
      <c r="C41" s="16" t="s">
        <v>31</v>
      </c>
      <c r="D41" s="18"/>
      <c r="E41" s="18"/>
      <c r="F41" s="18"/>
      <c r="G41" s="18"/>
      <c r="H41" s="18"/>
      <c r="I41" s="18"/>
      <c r="J41" s="109">
        <f>SUM(J38+J40)</f>
        <v>0</v>
      </c>
      <c r="K41" s="8"/>
    </row>
    <row r="42" spans="2:11" s="12" customFormat="1" ht="5.25" customHeight="1">
      <c r="B42" s="8"/>
      <c r="C42" s="8"/>
      <c r="D42" s="8"/>
      <c r="E42" s="8"/>
      <c r="F42" s="8"/>
      <c r="G42" s="8"/>
      <c r="H42" s="8"/>
      <c r="I42" s="8"/>
      <c r="J42" s="40"/>
      <c r="K42" s="8"/>
    </row>
    <row r="43" spans="2:11" s="12" customFormat="1" ht="12.75">
      <c r="B43" s="8"/>
      <c r="C43" s="20" t="s">
        <v>32</v>
      </c>
      <c r="D43" s="7"/>
      <c r="E43" s="7"/>
      <c r="F43" s="7"/>
      <c r="G43" s="7"/>
      <c r="H43" s="7"/>
      <c r="I43" s="7"/>
      <c r="J43" s="38"/>
      <c r="K43" s="8"/>
    </row>
    <row r="44" spans="2:11" s="12" customFormat="1" ht="12.75">
      <c r="B44" s="8"/>
      <c r="C44" s="13"/>
      <c r="D44" s="8"/>
      <c r="E44" s="148"/>
      <c r="F44" s="148"/>
      <c r="G44" s="148"/>
      <c r="H44" s="148"/>
      <c r="I44" s="148"/>
      <c r="J44" s="115"/>
      <c r="K44" s="8"/>
    </row>
    <row r="45" spans="2:11" s="12" customFormat="1" ht="12.75">
      <c r="B45" s="8"/>
      <c r="C45" s="13"/>
      <c r="D45" s="8"/>
      <c r="E45" s="136"/>
      <c r="F45" s="137"/>
      <c r="G45" s="137"/>
      <c r="H45" s="137"/>
      <c r="I45" s="138"/>
      <c r="J45" s="115"/>
      <c r="K45" s="8"/>
    </row>
    <row r="46" spans="2:11" s="12" customFormat="1" ht="12.75">
      <c r="B46" s="8"/>
      <c r="C46" s="22" t="s">
        <v>14</v>
      </c>
      <c r="D46" s="28"/>
      <c r="E46" s="28"/>
      <c r="F46" s="28"/>
      <c r="G46" s="28"/>
      <c r="H46" s="28"/>
      <c r="I46" s="28"/>
      <c r="J46" s="101">
        <f>SUM(J44:J45)</f>
        <v>0</v>
      </c>
      <c r="K46" s="8"/>
    </row>
    <row r="47" spans="2:11" s="12" customFormat="1" ht="12.75">
      <c r="B47" s="8"/>
      <c r="C47" s="11" t="s">
        <v>33</v>
      </c>
      <c r="D47" s="7"/>
      <c r="E47" s="7" t="s">
        <v>18</v>
      </c>
      <c r="F47" s="7" t="s">
        <v>10</v>
      </c>
      <c r="G47" s="7"/>
      <c r="H47" s="7"/>
      <c r="I47" s="7"/>
      <c r="J47" s="38"/>
      <c r="K47" s="8"/>
    </row>
    <row r="48" spans="2:11" s="12" customFormat="1" ht="12.75">
      <c r="B48" s="8"/>
      <c r="C48" s="13" t="s">
        <v>34</v>
      </c>
      <c r="D48" s="8"/>
      <c r="E48" s="116"/>
      <c r="F48" s="117"/>
      <c r="G48" s="8"/>
      <c r="H48" s="8"/>
      <c r="I48" s="8"/>
      <c r="J48" s="97">
        <f>SUM(E48*F48)</f>
        <v>0</v>
      </c>
      <c r="K48" s="8"/>
    </row>
    <row r="49" spans="2:11" s="12" customFormat="1" ht="12.75">
      <c r="B49" s="8"/>
      <c r="C49" s="13" t="s">
        <v>35</v>
      </c>
      <c r="D49" s="123"/>
      <c r="E49" s="136"/>
      <c r="F49" s="137"/>
      <c r="G49" s="137"/>
      <c r="H49" s="137"/>
      <c r="I49" s="138"/>
      <c r="J49" s="115"/>
      <c r="K49" s="8"/>
    </row>
    <row r="50" spans="2:11" s="12" customFormat="1" ht="12.75">
      <c r="B50" s="8"/>
      <c r="C50" s="22" t="s">
        <v>36</v>
      </c>
      <c r="D50" s="28"/>
      <c r="E50" s="28"/>
      <c r="F50" s="28"/>
      <c r="G50" s="28"/>
      <c r="H50" s="28"/>
      <c r="I50" s="28"/>
      <c r="J50" s="101">
        <f>SUM(J48:J49)</f>
        <v>0</v>
      </c>
      <c r="K50" s="8"/>
    </row>
    <row r="51" spans="2:11" s="12" customFormat="1" ht="12.75">
      <c r="B51" s="8"/>
      <c r="C51" s="21" t="s">
        <v>37</v>
      </c>
      <c r="D51" s="18"/>
      <c r="E51" s="136"/>
      <c r="F51" s="137"/>
      <c r="G51" s="137"/>
      <c r="H51" s="137"/>
      <c r="I51" s="138"/>
      <c r="J51" s="115"/>
      <c r="K51" s="8"/>
    </row>
    <row r="52" spans="2:11" s="12" customFormat="1" ht="12.75">
      <c r="B52" s="8"/>
      <c r="C52" s="16" t="s">
        <v>38</v>
      </c>
      <c r="D52" s="18"/>
      <c r="E52" s="18"/>
      <c r="F52" s="18"/>
      <c r="G52" s="18"/>
      <c r="H52" s="18"/>
      <c r="I52" s="18"/>
      <c r="J52" s="109">
        <f>SUM(J46+J50+J51)</f>
        <v>0</v>
      </c>
      <c r="K52" s="8"/>
    </row>
    <row r="53" spans="2:11" s="12" customFormat="1" ht="12.75">
      <c r="B53" s="8"/>
      <c r="C53" s="8"/>
      <c r="D53" s="8"/>
      <c r="E53" s="8"/>
      <c r="F53" s="8"/>
      <c r="G53" s="8"/>
      <c r="H53" s="8"/>
      <c r="I53" s="8"/>
      <c r="J53" s="40"/>
      <c r="K53" s="8"/>
    </row>
    <row r="54" spans="2:11" s="12" customFormat="1" ht="12.75">
      <c r="B54" s="8"/>
      <c r="C54" s="11" t="s">
        <v>39</v>
      </c>
      <c r="D54" s="7"/>
      <c r="E54" s="7"/>
      <c r="F54" s="7"/>
      <c r="G54" s="7"/>
      <c r="H54" s="7"/>
      <c r="I54" s="7"/>
      <c r="J54" s="38"/>
      <c r="K54" s="8"/>
    </row>
    <row r="55" spans="2:11" s="12" customFormat="1" ht="12.75">
      <c r="B55" s="8"/>
      <c r="C55" s="136"/>
      <c r="D55" s="137"/>
      <c r="E55" s="138"/>
      <c r="F55" s="9"/>
      <c r="G55" s="114"/>
      <c r="H55" s="9"/>
      <c r="I55" s="9"/>
      <c r="J55" s="112">
        <f>SUM(J29*G55)</f>
        <v>0</v>
      </c>
      <c r="K55" s="8"/>
    </row>
    <row r="56" spans="2:11" s="12" customFormat="1" ht="12.75">
      <c r="B56" s="8"/>
      <c r="C56" s="8"/>
      <c r="D56" s="8"/>
      <c r="E56" s="8"/>
      <c r="F56" s="8"/>
      <c r="G56" s="8"/>
      <c r="H56" s="8"/>
      <c r="I56" s="8"/>
      <c r="J56" s="40"/>
      <c r="K56" s="8"/>
    </row>
    <row r="57" spans="2:11" s="12" customFormat="1" ht="13.5" thickBot="1">
      <c r="B57" s="8"/>
      <c r="C57" s="14" t="s">
        <v>40</v>
      </c>
      <c r="D57" s="8"/>
      <c r="E57" s="8"/>
      <c r="F57" s="8"/>
      <c r="G57" s="8"/>
      <c r="H57" s="8"/>
      <c r="I57" s="8"/>
      <c r="J57" s="113">
        <f>SUM(J29+J31+J41+J52+J55)</f>
        <v>0</v>
      </c>
      <c r="K57" s="8"/>
    </row>
    <row r="58" spans="2:11" s="12" customFormat="1" ht="13.5" thickTop="1">
      <c r="B58" s="8"/>
      <c r="C58" s="8"/>
      <c r="D58" s="8"/>
      <c r="E58" s="8"/>
      <c r="F58" s="8"/>
      <c r="G58" s="8"/>
      <c r="H58" s="8"/>
      <c r="I58" s="8"/>
      <c r="J58" s="8"/>
      <c r="K58" s="8"/>
    </row>
    <row r="61" spans="2:11">
      <c r="C61" s="12"/>
    </row>
  </sheetData>
  <sheetProtection password="FA28" sheet="1" objects="1" scenarios="1" selectLockedCells="1"/>
  <mergeCells count="13">
    <mergeCell ref="C7:D7"/>
    <mergeCell ref="E7:J7"/>
    <mergeCell ref="C55:E55"/>
    <mergeCell ref="C2:J2"/>
    <mergeCell ref="D10:J11"/>
    <mergeCell ref="E36:I36"/>
    <mergeCell ref="E37:I37"/>
    <mergeCell ref="E45:I45"/>
    <mergeCell ref="D9:J9"/>
    <mergeCell ref="G4:J4"/>
    <mergeCell ref="E51:I51"/>
    <mergeCell ref="E49:I49"/>
    <mergeCell ref="E44:I44"/>
  </mergeCells>
  <pageMargins left="0.7" right="0.7" top="0.75" bottom="0.75" header="0.3" footer="0.3"/>
  <pageSetup paperSize="9" scale="94" fitToWidth="0" orientation="portrait" r:id="rId1"/>
  <headerFooter>
    <oddHeader>&amp;C&amp;"+,Normal"&amp;18Budsjett arkeologisk registrering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3"/>
  <sheetViews>
    <sheetView topLeftCell="B1" zoomScaleNormal="100" workbookViewId="0">
      <selection activeCell="D38" sqref="D38:F38"/>
    </sheetView>
  </sheetViews>
  <sheetFormatPr defaultColWidth="11.42578125" defaultRowHeight="15"/>
  <cols>
    <col min="1" max="1" width="0.140625" hidden="1" customWidth="1"/>
    <col min="2" max="2" width="4.140625" customWidth="1"/>
    <col min="4" max="4" width="13.140625" customWidth="1"/>
    <col min="5" max="5" width="7" customWidth="1"/>
    <col min="6" max="6" width="12.7109375" customWidth="1"/>
    <col min="7" max="7" width="12.85546875" customWidth="1"/>
    <col min="8" max="8" width="2.42578125" customWidth="1"/>
    <col min="9" max="9" width="12.42578125" customWidth="1"/>
    <col min="10" max="10" width="16.5703125" customWidth="1"/>
    <col min="11" max="11" width="3.570312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21">
      <c r="B2" s="1"/>
      <c r="C2" s="158">
        <f>('Budsjett langvarige sjø'!C2:J2)</f>
        <v>0</v>
      </c>
      <c r="D2" s="159"/>
      <c r="E2" s="159"/>
      <c r="F2" s="159"/>
      <c r="G2" s="159"/>
      <c r="H2" s="159"/>
      <c r="I2" s="159"/>
      <c r="J2" s="160"/>
      <c r="K2" s="1"/>
    </row>
    <row r="3" spans="2:11" ht="5.25" customHeight="1">
      <c r="B3" s="1"/>
      <c r="C3" s="2"/>
      <c r="D3" s="1"/>
      <c r="E3" s="1"/>
      <c r="F3" s="1"/>
      <c r="G3" s="1"/>
      <c r="H3" s="1"/>
      <c r="I3" s="1"/>
      <c r="J3" s="3"/>
      <c r="K3" s="1"/>
    </row>
    <row r="4" spans="2:11">
      <c r="B4" s="1"/>
      <c r="C4" s="2" t="s">
        <v>0</v>
      </c>
      <c r="D4" s="30">
        <f>('Budsjett langvarige sjø'!D4)</f>
        <v>0</v>
      </c>
      <c r="E4" s="31"/>
      <c r="F4" s="1" t="s">
        <v>1</v>
      </c>
      <c r="G4" s="161">
        <f>('Budsjett langvarige sjø'!G4:J4)</f>
        <v>0</v>
      </c>
      <c r="H4" s="162"/>
      <c r="I4" s="162"/>
      <c r="J4" s="163"/>
      <c r="K4" s="1"/>
    </row>
    <row r="5" spans="2:11">
      <c r="B5" s="1"/>
      <c r="C5" s="44"/>
      <c r="D5" s="45"/>
      <c r="E5" s="41"/>
      <c r="F5" s="41"/>
      <c r="G5" s="41"/>
      <c r="H5" s="41"/>
      <c r="I5" s="31" t="s">
        <v>2</v>
      </c>
      <c r="J5" s="120"/>
      <c r="K5" s="1"/>
    </row>
    <row r="6" spans="2:11" ht="5.25" customHeight="1">
      <c r="B6" s="1"/>
      <c r="C6" s="2"/>
      <c r="D6" s="1"/>
      <c r="E6" s="1"/>
      <c r="F6" s="1"/>
      <c r="G6" s="1"/>
      <c r="H6" s="1"/>
      <c r="I6" s="1"/>
      <c r="J6" s="3"/>
      <c r="K6" s="1"/>
    </row>
    <row r="7" spans="2:11" ht="15" customHeight="1">
      <c r="B7" s="1"/>
      <c r="C7" s="131" t="s">
        <v>3</v>
      </c>
      <c r="D7" s="132"/>
      <c r="E7" s="161">
        <f>('Budsjett langvarige sjø'!E7:J7)</f>
        <v>0</v>
      </c>
      <c r="F7" s="162"/>
      <c r="G7" s="162"/>
      <c r="H7" s="162"/>
      <c r="I7" s="162"/>
      <c r="J7" s="163"/>
      <c r="K7" s="1"/>
    </row>
    <row r="8" spans="2:11" ht="5.25" customHeight="1">
      <c r="B8" s="1"/>
      <c r="C8" s="44"/>
      <c r="D8" s="45"/>
      <c r="E8" s="42"/>
      <c r="F8" s="42"/>
      <c r="G8" s="42"/>
      <c r="H8" s="42"/>
      <c r="I8" s="42"/>
      <c r="J8" s="43"/>
      <c r="K8" s="1"/>
    </row>
    <row r="9" spans="2:11" ht="15" customHeight="1">
      <c r="B9" s="1"/>
      <c r="C9" s="2" t="s">
        <v>4</v>
      </c>
      <c r="D9" s="161">
        <f>('Budsjett langvarige sjø'!D9:J9)</f>
        <v>0</v>
      </c>
      <c r="E9" s="162"/>
      <c r="F9" s="162"/>
      <c r="G9" s="162"/>
      <c r="H9" s="162"/>
      <c r="I9" s="162"/>
      <c r="J9" s="163"/>
      <c r="K9" s="1"/>
    </row>
    <row r="10" spans="2:11">
      <c r="B10" s="1"/>
      <c r="C10" s="2" t="s">
        <v>5</v>
      </c>
      <c r="D10" s="152">
        <f>('Budsjett langvarige sjø'!D10:J11)</f>
        <v>0</v>
      </c>
      <c r="E10" s="153"/>
      <c r="F10" s="153"/>
      <c r="G10" s="153"/>
      <c r="H10" s="153"/>
      <c r="I10" s="153"/>
      <c r="J10" s="154"/>
      <c r="K10" s="1"/>
    </row>
    <row r="11" spans="2:11">
      <c r="B11" s="1"/>
      <c r="C11" s="2"/>
      <c r="D11" s="155"/>
      <c r="E11" s="156"/>
      <c r="F11" s="156"/>
      <c r="G11" s="156"/>
      <c r="H11" s="156"/>
      <c r="I11" s="156"/>
      <c r="J11" s="157"/>
      <c r="K11" s="1"/>
    </row>
    <row r="12" spans="2:11" ht="5.25" customHeight="1">
      <c r="B12" s="1"/>
      <c r="C12" s="4"/>
      <c r="D12" s="5"/>
      <c r="E12" s="5"/>
      <c r="F12" s="5"/>
      <c r="G12" s="5"/>
      <c r="H12" s="5"/>
      <c r="I12" s="5"/>
      <c r="J12" s="6"/>
      <c r="K12" s="1"/>
    </row>
    <row r="13" spans="2:11" s="12" customFormat="1" ht="12.75">
      <c r="B13" s="8"/>
      <c r="C13" s="20" t="s">
        <v>6</v>
      </c>
      <c r="D13" s="7"/>
      <c r="E13" s="7"/>
      <c r="F13" s="7"/>
      <c r="G13" s="7"/>
      <c r="H13" s="7"/>
      <c r="I13" s="7"/>
      <c r="J13" s="15"/>
      <c r="K13" s="8"/>
    </row>
    <row r="14" spans="2:11" s="12" customFormat="1" ht="12.75">
      <c r="B14" s="8"/>
      <c r="C14" s="29" t="s">
        <v>8</v>
      </c>
      <c r="D14" s="8"/>
      <c r="E14" s="8" t="s">
        <v>9</v>
      </c>
      <c r="F14" s="66" t="s">
        <v>12</v>
      </c>
      <c r="G14" s="66" t="s">
        <v>7</v>
      </c>
      <c r="H14" s="8"/>
      <c r="I14" s="50"/>
      <c r="J14" s="54" t="s">
        <v>41</v>
      </c>
      <c r="K14" s="8"/>
    </row>
    <row r="15" spans="2:11" s="12" customFormat="1" ht="12.75">
      <c r="B15" s="8"/>
      <c r="C15" s="11" t="s">
        <v>13</v>
      </c>
      <c r="D15" s="7"/>
      <c r="E15" s="124"/>
      <c r="F15" s="119"/>
      <c r="G15" s="52">
        <f>SUM('Budsjett langvarige sjø'!I14*Regnskap!F15)</f>
        <v>0</v>
      </c>
      <c r="H15" s="7"/>
      <c r="I15" s="32"/>
      <c r="J15" s="51">
        <f>SUM(F15+G15)</f>
        <v>0</v>
      </c>
      <c r="K15" s="8"/>
    </row>
    <row r="16" spans="2:11" s="12" customFormat="1" ht="12.75">
      <c r="B16" s="8"/>
      <c r="C16" s="13"/>
      <c r="D16" s="46" t="s">
        <v>42</v>
      </c>
      <c r="E16" s="125">
        <f>SUM('Budsjett langvarige sjø'!E17)</f>
        <v>0</v>
      </c>
      <c r="F16" s="47">
        <f>SUM('Budsjett langvarige sjø'!G17)</f>
        <v>0</v>
      </c>
      <c r="G16" s="33"/>
      <c r="H16" s="8"/>
      <c r="I16" s="33"/>
      <c r="J16" s="37"/>
      <c r="K16" s="8"/>
    </row>
    <row r="17" spans="2:11" s="12" customFormat="1" ht="12.75">
      <c r="B17" s="8"/>
      <c r="C17" s="22" t="s">
        <v>43</v>
      </c>
      <c r="D17" s="23"/>
      <c r="E17" s="126">
        <f>SUM(E16-E15)</f>
        <v>0</v>
      </c>
      <c r="F17" s="26">
        <f>SUM(F16-F15)</f>
        <v>0</v>
      </c>
      <c r="G17" s="36"/>
      <c r="H17" s="23"/>
      <c r="I17" s="34"/>
      <c r="J17" s="39"/>
      <c r="K17" s="8"/>
    </row>
    <row r="18" spans="2:11" s="12" customFormat="1" ht="12.75">
      <c r="B18" s="8"/>
      <c r="C18" s="11" t="s">
        <v>15</v>
      </c>
      <c r="D18" s="7"/>
      <c r="E18" s="124"/>
      <c r="F18" s="119"/>
      <c r="G18" s="52">
        <f>SUM('Budsjett langvarige sjø'!I14*Regnskap!F18)</f>
        <v>0</v>
      </c>
      <c r="H18" s="7"/>
      <c r="I18" s="32"/>
      <c r="J18" s="51">
        <f t="shared" ref="J18:J21" si="0">SUM(F18+G18)</f>
        <v>0</v>
      </c>
      <c r="K18" s="8"/>
    </row>
    <row r="19" spans="2:11" s="12" customFormat="1" ht="12.75">
      <c r="B19" s="8"/>
      <c r="C19" s="13"/>
      <c r="D19" s="46" t="s">
        <v>42</v>
      </c>
      <c r="E19" s="125">
        <f>SUM('Budsjett langvarige sjø'!E21)</f>
        <v>0</v>
      </c>
      <c r="F19" s="47">
        <f>SUM('Budsjett langvarige sjø'!G21)</f>
        <v>0</v>
      </c>
      <c r="G19" s="33"/>
      <c r="H19" s="8"/>
      <c r="I19" s="33"/>
      <c r="J19" s="37"/>
      <c r="K19" s="8"/>
    </row>
    <row r="20" spans="2:11" s="12" customFormat="1" ht="12.75">
      <c r="B20" s="8"/>
      <c r="C20" s="22" t="s">
        <v>43</v>
      </c>
      <c r="D20" s="23"/>
      <c r="E20" s="126">
        <f>SUM(E19-E18)</f>
        <v>0</v>
      </c>
      <c r="F20" s="26">
        <f>SUM(F19-F18)</f>
        <v>0</v>
      </c>
      <c r="G20" s="36"/>
      <c r="H20" s="23"/>
      <c r="I20" s="34"/>
      <c r="J20" s="39"/>
      <c r="K20" s="8"/>
    </row>
    <row r="21" spans="2:11" s="12" customFormat="1" ht="12.75">
      <c r="B21" s="8"/>
      <c r="C21" s="11" t="s">
        <v>16</v>
      </c>
      <c r="D21" s="7"/>
      <c r="E21" s="124"/>
      <c r="F21" s="119"/>
      <c r="G21" s="52">
        <f>SUM('Budsjett langvarige sjø'!I14*Regnskap!F21)</f>
        <v>0</v>
      </c>
      <c r="H21" s="7"/>
      <c r="I21" s="32"/>
      <c r="J21" s="51">
        <f t="shared" si="0"/>
        <v>0</v>
      </c>
      <c r="K21" s="8"/>
    </row>
    <row r="22" spans="2:11" s="12" customFormat="1" ht="12.75">
      <c r="B22" s="8"/>
      <c r="C22" s="13"/>
      <c r="D22" s="46" t="s">
        <v>42</v>
      </c>
      <c r="E22" s="125">
        <f>SUM('Budsjett langvarige sjø'!E25)</f>
        <v>0</v>
      </c>
      <c r="F22" s="47">
        <f>SUM('Budsjett langvarige sjø'!G25)</f>
        <v>0</v>
      </c>
      <c r="G22" s="33"/>
      <c r="H22" s="8"/>
      <c r="I22" s="33"/>
      <c r="J22" s="37"/>
      <c r="K22" s="8"/>
    </row>
    <row r="23" spans="2:11" s="12" customFormat="1" ht="12.75">
      <c r="B23" s="8"/>
      <c r="C23" s="22" t="s">
        <v>43</v>
      </c>
      <c r="D23" s="23"/>
      <c r="E23" s="126">
        <f>SUM(E22-E21)</f>
        <v>0</v>
      </c>
      <c r="F23" s="26">
        <f>SUM(F22-F21)</f>
        <v>0</v>
      </c>
      <c r="G23" s="36"/>
      <c r="H23" s="23"/>
      <c r="I23" s="34"/>
      <c r="J23" s="39"/>
      <c r="K23" s="8"/>
    </row>
    <row r="24" spans="2:11" s="12" customFormat="1" ht="12.75">
      <c r="B24" s="8"/>
      <c r="C24" s="16" t="s">
        <v>17</v>
      </c>
      <c r="D24" s="17"/>
      <c r="E24" s="127">
        <f>SUM(E15+E18+E21)</f>
        <v>0</v>
      </c>
      <c r="F24" s="57">
        <f>SUM(F15+F18+F21)</f>
        <v>0</v>
      </c>
      <c r="G24" s="57">
        <f>SUM(G15+G18+G21)</f>
        <v>0</v>
      </c>
      <c r="H24" s="57"/>
      <c r="I24" s="58"/>
      <c r="J24" s="87">
        <f>SUM(J15+J18+J21)</f>
        <v>0</v>
      </c>
      <c r="K24" s="8"/>
    </row>
    <row r="25" spans="2:11" s="12" customFormat="1" ht="12.75">
      <c r="B25" s="8"/>
      <c r="C25" s="59"/>
      <c r="D25" s="60" t="s">
        <v>42</v>
      </c>
      <c r="E25" s="128">
        <f>SUM('Budsjett langvarige sjø'!E26)</f>
        <v>0</v>
      </c>
      <c r="F25" s="61">
        <f>SUM(F16+F19+F22)</f>
        <v>0</v>
      </c>
      <c r="G25" s="62">
        <f>SUM('Budsjett langvarige sjø'!I26)</f>
        <v>0</v>
      </c>
      <c r="H25" s="61"/>
      <c r="I25" s="62"/>
      <c r="J25" s="64">
        <f>SUM('Budsjett langvarige sjø'!J26)</f>
        <v>0</v>
      </c>
      <c r="K25" s="8"/>
    </row>
    <row r="26" spans="2:11" s="12" customFormat="1" ht="12.75">
      <c r="B26" s="8"/>
      <c r="C26" s="53" t="s">
        <v>43</v>
      </c>
      <c r="D26" s="46"/>
      <c r="E26" s="129">
        <f>SUM(E25-E24)</f>
        <v>0</v>
      </c>
      <c r="F26" s="25">
        <f>SUM(F25-F24)</f>
        <v>0</v>
      </c>
      <c r="G26" s="25">
        <f>SUM(G25-G24)</f>
        <v>0</v>
      </c>
      <c r="H26" s="25">
        <f t="shared" ref="H26:J26" si="1">SUM(H25-H24)</f>
        <v>0</v>
      </c>
      <c r="I26" s="25"/>
      <c r="J26" s="71">
        <f t="shared" si="1"/>
        <v>0</v>
      </c>
      <c r="K26" s="8"/>
    </row>
    <row r="27" spans="2:11" s="12" customFormat="1" ht="12.75">
      <c r="B27" s="8"/>
      <c r="C27" s="11"/>
      <c r="D27" s="7"/>
      <c r="E27" s="130" t="s">
        <v>18</v>
      </c>
      <c r="F27" s="72" t="s">
        <v>12</v>
      </c>
      <c r="G27" s="35"/>
      <c r="H27" s="7"/>
      <c r="I27" s="32"/>
      <c r="J27" s="38"/>
      <c r="K27" s="8"/>
    </row>
    <row r="28" spans="2:11" s="12" customFormat="1" ht="12.75">
      <c r="B28" s="8"/>
      <c r="C28" s="13" t="s">
        <v>19</v>
      </c>
      <c r="D28" s="8"/>
      <c r="E28" s="124"/>
      <c r="F28" s="119"/>
      <c r="G28" s="49">
        <f>SUM('Budsjett langvarige sjø'!I14*Regnskap!F28)</f>
        <v>0</v>
      </c>
      <c r="H28" s="49"/>
      <c r="I28" s="33"/>
      <c r="J28" s="73">
        <f>SUM(F28:G28)</f>
        <v>0</v>
      </c>
      <c r="K28" s="8"/>
    </row>
    <row r="29" spans="2:11" s="12" customFormat="1" ht="12.75">
      <c r="B29" s="8"/>
      <c r="C29" s="13"/>
      <c r="D29" s="46" t="s">
        <v>42</v>
      </c>
      <c r="E29" s="125">
        <f>SUM('Budsjett langvarige sjø'!E28)</f>
        <v>0</v>
      </c>
      <c r="F29" s="47">
        <f>SUM('Budsjett langvarige sjø'!G28)</f>
        <v>0</v>
      </c>
      <c r="G29" s="47">
        <f>SUM('Budsjett langvarige sjø'!I28)</f>
        <v>0</v>
      </c>
      <c r="H29" s="47"/>
      <c r="I29" s="48"/>
      <c r="J29" s="74">
        <f>SUM(F29:G29)</f>
        <v>0</v>
      </c>
      <c r="K29" s="8"/>
    </row>
    <row r="30" spans="2:11" s="12" customFormat="1" ht="12.75">
      <c r="B30" s="8"/>
      <c r="C30" s="22" t="s">
        <v>43</v>
      </c>
      <c r="D30" s="75"/>
      <c r="E30" s="126">
        <f>SUM(E29-E28)</f>
        <v>0</v>
      </c>
      <c r="F30" s="26">
        <f>SUM(F29-F28)</f>
        <v>0</v>
      </c>
      <c r="G30" s="26">
        <f t="shared" ref="G30:J30" si="2">SUM(G29-G28)</f>
        <v>0</v>
      </c>
      <c r="H30" s="26"/>
      <c r="I30" s="26"/>
      <c r="J30" s="63">
        <f t="shared" si="2"/>
        <v>0</v>
      </c>
      <c r="K30" s="8"/>
    </row>
    <row r="31" spans="2:11" s="12" customFormat="1" ht="12.75">
      <c r="B31" s="8"/>
      <c r="C31" s="55" t="s">
        <v>20</v>
      </c>
      <c r="D31" s="56"/>
      <c r="E31" s="56"/>
      <c r="F31" s="56"/>
      <c r="G31" s="56"/>
      <c r="H31" s="56"/>
      <c r="I31" s="56"/>
      <c r="J31" s="90">
        <f>SUM(J24+J28)</f>
        <v>0</v>
      </c>
      <c r="K31" s="8"/>
    </row>
    <row r="32" spans="2:11" s="12" customFormat="1" ht="12.75">
      <c r="B32" s="8"/>
      <c r="C32" s="8"/>
      <c r="D32" s="8"/>
      <c r="E32" s="8"/>
      <c r="F32" s="8"/>
      <c r="G32" s="8"/>
      <c r="H32" s="8"/>
      <c r="I32" s="8"/>
      <c r="J32" s="40"/>
      <c r="K32" s="8"/>
    </row>
    <row r="33" spans="2:11" s="12" customFormat="1" ht="12.75">
      <c r="B33" s="8"/>
      <c r="C33" s="16" t="s">
        <v>21</v>
      </c>
      <c r="D33" s="18"/>
      <c r="E33" s="18"/>
      <c r="F33" s="19">
        <v>0.6</v>
      </c>
      <c r="G33" s="18" t="s">
        <v>22</v>
      </c>
      <c r="H33" s="18"/>
      <c r="I33" s="18"/>
      <c r="J33" s="91">
        <f>SUM(J24*F33)</f>
        <v>0</v>
      </c>
      <c r="K33" s="8"/>
    </row>
    <row r="34" spans="2:11" s="12" customFormat="1" ht="12.75">
      <c r="B34" s="8"/>
      <c r="C34" s="8"/>
      <c r="D34" s="8"/>
      <c r="E34" s="8"/>
      <c r="F34" s="8"/>
      <c r="G34" s="8"/>
      <c r="H34" s="8"/>
      <c r="I34" s="8"/>
      <c r="J34" s="40"/>
      <c r="K34" s="8"/>
    </row>
    <row r="35" spans="2:11" s="12" customFormat="1" ht="12.75">
      <c r="B35" s="8"/>
      <c r="C35" s="20" t="s">
        <v>23</v>
      </c>
      <c r="D35" s="7"/>
      <c r="E35" s="7"/>
      <c r="F35" s="7"/>
      <c r="G35" s="65" t="s">
        <v>42</v>
      </c>
      <c r="H35" s="7"/>
      <c r="I35" s="67" t="s">
        <v>43</v>
      </c>
      <c r="J35" s="76" t="s">
        <v>41</v>
      </c>
      <c r="K35" s="8"/>
    </row>
    <row r="36" spans="2:11" s="12" customFormat="1" ht="12.75">
      <c r="B36" s="8"/>
      <c r="C36" s="13" t="s">
        <v>24</v>
      </c>
      <c r="D36" s="148"/>
      <c r="E36" s="148"/>
      <c r="F36" s="148"/>
      <c r="G36" s="47">
        <f>SUM('Budsjett langvarige sjø'!J34)</f>
        <v>0</v>
      </c>
      <c r="H36" s="8"/>
      <c r="I36" s="68">
        <f>SUM(G36-J36)</f>
        <v>0</v>
      </c>
      <c r="J36" s="122"/>
      <c r="K36" s="8"/>
    </row>
    <row r="37" spans="2:11" s="12" customFormat="1" ht="12.75">
      <c r="B37" s="8"/>
      <c r="C37" s="13" t="s">
        <v>25</v>
      </c>
      <c r="D37" s="148"/>
      <c r="E37" s="148"/>
      <c r="F37" s="148"/>
      <c r="G37" s="47">
        <f>SUM('Budsjett langvarige sjø'!J35)</f>
        <v>0</v>
      </c>
      <c r="H37" s="8"/>
      <c r="I37" s="68">
        <f t="shared" ref="I37:I40" si="3">SUM(G37-J37)</f>
        <v>0</v>
      </c>
      <c r="J37" s="122"/>
      <c r="K37" s="8"/>
    </row>
    <row r="38" spans="2:11" s="12" customFormat="1" ht="12.75">
      <c r="B38" s="8"/>
      <c r="C38" s="13" t="s">
        <v>26</v>
      </c>
      <c r="D38" s="148"/>
      <c r="E38" s="148"/>
      <c r="F38" s="148"/>
      <c r="G38" s="47">
        <f>SUM('Budsjett langvarige sjø'!J36)</f>
        <v>0</v>
      </c>
      <c r="H38" s="8"/>
      <c r="I38" s="68">
        <f t="shared" si="3"/>
        <v>0</v>
      </c>
      <c r="J38" s="122"/>
      <c r="K38" s="8"/>
    </row>
    <row r="39" spans="2:11" s="12" customFormat="1" ht="12.75">
      <c r="B39" s="8"/>
      <c r="C39" s="13" t="s">
        <v>27</v>
      </c>
      <c r="D39" s="8"/>
      <c r="E39" s="164"/>
      <c r="F39" s="164"/>
      <c r="G39" s="47">
        <f>SUM('Budsjett langvarige sjø'!J37)</f>
        <v>0</v>
      </c>
      <c r="H39" s="8"/>
      <c r="I39" s="68">
        <f t="shared" si="3"/>
        <v>0</v>
      </c>
      <c r="J39" s="122"/>
      <c r="K39" s="8"/>
    </row>
    <row r="40" spans="2:11" s="12" customFormat="1" ht="12.75">
      <c r="B40" s="8"/>
      <c r="C40" s="10" t="s">
        <v>28</v>
      </c>
      <c r="D40" s="9"/>
      <c r="E40" s="9"/>
      <c r="F40" s="9"/>
      <c r="G40" s="27">
        <f>SUM('Budsjett langvarige sjø'!J38)</f>
        <v>0</v>
      </c>
      <c r="H40" s="9"/>
      <c r="I40" s="69">
        <f t="shared" si="3"/>
        <v>0</v>
      </c>
      <c r="J40" s="80">
        <f>SUM(J36:J39)</f>
        <v>0</v>
      </c>
      <c r="K40" s="8"/>
    </row>
    <row r="41" spans="2:11" s="12" customFormat="1" ht="5.25" customHeight="1">
      <c r="B41" s="8"/>
      <c r="C41" s="13"/>
      <c r="D41" s="8"/>
      <c r="E41" s="8"/>
      <c r="F41" s="8"/>
      <c r="G41" s="8"/>
      <c r="H41" s="8"/>
      <c r="I41" s="8"/>
      <c r="J41" s="81"/>
      <c r="K41" s="8"/>
    </row>
    <row r="42" spans="2:11" s="12" customFormat="1" ht="12.75">
      <c r="B42" s="8"/>
      <c r="C42" s="10" t="s">
        <v>29</v>
      </c>
      <c r="D42" s="9"/>
      <c r="E42" s="9"/>
      <c r="F42" s="9" t="s">
        <v>30</v>
      </c>
      <c r="G42" s="9"/>
      <c r="H42" s="9"/>
      <c r="I42" s="9"/>
      <c r="J42" s="82">
        <f>SUM((J31+J33)*0.15)</f>
        <v>0</v>
      </c>
      <c r="K42" s="8"/>
    </row>
    <row r="43" spans="2:11" s="12" customFormat="1" ht="12.75">
      <c r="B43" s="8"/>
      <c r="C43" s="16" t="s">
        <v>31</v>
      </c>
      <c r="D43" s="18"/>
      <c r="E43" s="18"/>
      <c r="F43" s="18"/>
      <c r="G43" s="18"/>
      <c r="H43" s="18"/>
      <c r="I43" s="18"/>
      <c r="J43" s="83">
        <f>SUM(J40+J42)</f>
        <v>0</v>
      </c>
      <c r="K43" s="8"/>
    </row>
    <row r="44" spans="2:11" s="12" customFormat="1" ht="5.25" customHeight="1">
      <c r="B44" s="8"/>
      <c r="C44" s="8"/>
      <c r="D44" s="8"/>
      <c r="E44" s="8"/>
      <c r="F44" s="8"/>
      <c r="G44" s="8"/>
      <c r="H44" s="8"/>
      <c r="I44" s="8"/>
      <c r="J44" s="84"/>
      <c r="K44" s="8"/>
    </row>
    <row r="45" spans="2:11" s="12" customFormat="1" ht="12.75">
      <c r="B45" s="8"/>
      <c r="C45" s="20" t="s">
        <v>32</v>
      </c>
      <c r="D45" s="7"/>
      <c r="E45" s="8"/>
      <c r="F45" s="8"/>
      <c r="G45" s="77" t="s">
        <v>42</v>
      </c>
      <c r="H45" s="8"/>
      <c r="I45" s="24" t="s">
        <v>43</v>
      </c>
      <c r="J45" s="85" t="s">
        <v>41</v>
      </c>
      <c r="K45" s="8"/>
    </row>
    <row r="46" spans="2:11" s="12" customFormat="1" ht="12.75">
      <c r="B46" s="8"/>
      <c r="C46" s="13"/>
      <c r="D46" s="8"/>
      <c r="E46" s="8"/>
      <c r="F46" s="49"/>
      <c r="G46" s="47">
        <f>SUM('Budsjett langvarige sjø'!J44)</f>
        <v>0</v>
      </c>
      <c r="H46" s="46"/>
      <c r="I46" s="78">
        <f>SUM(G46-J46)</f>
        <v>0</v>
      </c>
      <c r="J46" s="122"/>
      <c r="K46" s="8"/>
    </row>
    <row r="47" spans="2:11" s="12" customFormat="1" ht="12.75">
      <c r="B47" s="8"/>
      <c r="C47" s="13"/>
      <c r="D47" s="8"/>
      <c r="E47" s="8"/>
      <c r="F47" s="8"/>
      <c r="G47" s="47">
        <f>SUM('Budsjett langvarige sjø'!J45)</f>
        <v>0</v>
      </c>
      <c r="H47" s="46"/>
      <c r="I47" s="78">
        <f t="shared" ref="I47" si="4">SUM(G47-J47)</f>
        <v>0</v>
      </c>
      <c r="J47" s="122"/>
      <c r="K47" s="8"/>
    </row>
    <row r="48" spans="2:11" s="12" customFormat="1" ht="12.75">
      <c r="B48" s="8"/>
      <c r="C48" s="22" t="s">
        <v>14</v>
      </c>
      <c r="D48" s="23"/>
      <c r="E48" s="23"/>
      <c r="F48" s="23"/>
      <c r="G48" s="79">
        <f>SUM(G46:G47)</f>
        <v>0</v>
      </c>
      <c r="H48" s="23"/>
      <c r="I48" s="79">
        <f>SUM(I46:I47)</f>
        <v>0</v>
      </c>
      <c r="J48" s="63">
        <f>SUM(J46:J47)</f>
        <v>0</v>
      </c>
      <c r="K48" s="8"/>
    </row>
    <row r="49" spans="2:11" s="12" customFormat="1" ht="12.75">
      <c r="B49" s="8"/>
      <c r="C49" s="11" t="s">
        <v>33</v>
      </c>
      <c r="D49" s="7"/>
      <c r="E49" s="7" t="s">
        <v>18</v>
      </c>
      <c r="F49" s="7" t="s">
        <v>10</v>
      </c>
      <c r="G49" s="77" t="s">
        <v>42</v>
      </c>
      <c r="H49" s="8"/>
      <c r="I49" s="24" t="s">
        <v>43</v>
      </c>
      <c r="J49" s="86"/>
      <c r="K49" s="8"/>
    </row>
    <row r="50" spans="2:11" s="12" customFormat="1" ht="12.75">
      <c r="B50" s="8"/>
      <c r="C50" s="13" t="s">
        <v>34</v>
      </c>
      <c r="D50" s="8"/>
      <c r="E50" s="116"/>
      <c r="F50" s="117"/>
      <c r="G50" s="47">
        <f>SUM('Budsjett langvarige sjø'!J48)</f>
        <v>0</v>
      </c>
      <c r="H50" s="49"/>
      <c r="I50" s="47">
        <f>SUM(G50-J50)</f>
        <v>0</v>
      </c>
      <c r="J50" s="122"/>
      <c r="K50" s="8"/>
    </row>
    <row r="51" spans="2:11" s="12" customFormat="1" ht="12.75">
      <c r="B51" s="8"/>
      <c r="C51" s="13" t="s">
        <v>35</v>
      </c>
      <c r="D51" s="148"/>
      <c r="E51" s="148"/>
      <c r="F51" s="148"/>
      <c r="G51" s="88">
        <f>SUM('Budsjett langvarige sjø'!J49)</f>
        <v>0</v>
      </c>
      <c r="H51" s="88"/>
      <c r="I51" s="47">
        <f>SUM(G51-J51)</f>
        <v>0</v>
      </c>
      <c r="J51" s="119"/>
      <c r="K51" s="8"/>
    </row>
    <row r="52" spans="2:11" s="12" customFormat="1" ht="12.75">
      <c r="B52" s="8"/>
      <c r="C52" s="22" t="s">
        <v>36</v>
      </c>
      <c r="D52" s="28"/>
      <c r="E52" s="28"/>
      <c r="F52" s="28"/>
      <c r="G52" s="27">
        <f>SUM(G50:G51)</f>
        <v>0</v>
      </c>
      <c r="H52" s="27"/>
      <c r="I52" s="27">
        <f>SUM(I50:I51)</f>
        <v>0</v>
      </c>
      <c r="J52" s="63">
        <f>SUM(J50:J51)</f>
        <v>0</v>
      </c>
      <c r="K52" s="8"/>
    </row>
    <row r="53" spans="2:11" s="12" customFormat="1" ht="12.75">
      <c r="B53" s="8"/>
      <c r="C53" s="21" t="s">
        <v>37</v>
      </c>
      <c r="D53" s="18"/>
      <c r="E53" s="18"/>
      <c r="F53" s="18"/>
      <c r="G53" s="70">
        <f>SUM('Budsjett langvarige sjø'!J51)</f>
        <v>0</v>
      </c>
      <c r="H53" s="70"/>
      <c r="I53" s="70">
        <f>SUM(G53-J53)</f>
        <v>0</v>
      </c>
      <c r="J53" s="119"/>
      <c r="K53" s="8"/>
    </row>
    <row r="54" spans="2:11" s="12" customFormat="1" ht="12.75">
      <c r="B54" s="8"/>
      <c r="C54" s="16" t="s">
        <v>38</v>
      </c>
      <c r="D54" s="18"/>
      <c r="E54" s="18"/>
      <c r="F54" s="18"/>
      <c r="G54" s="18"/>
      <c r="H54" s="18"/>
      <c r="I54" s="18"/>
      <c r="J54" s="83">
        <f>SUM(J48+J52+J53)</f>
        <v>0</v>
      </c>
      <c r="K54" s="8"/>
    </row>
    <row r="55" spans="2:11" s="12" customFormat="1" ht="12.75">
      <c r="B55" s="8"/>
      <c r="C55" s="8"/>
      <c r="D55" s="8"/>
      <c r="E55" s="8"/>
      <c r="F55" s="8"/>
      <c r="G55" s="8"/>
      <c r="H55" s="8"/>
      <c r="I55" s="8"/>
      <c r="J55" s="40"/>
      <c r="K55" s="8"/>
    </row>
    <row r="56" spans="2:11" s="12" customFormat="1" ht="12.75">
      <c r="B56" s="8"/>
      <c r="C56" s="11" t="s">
        <v>39</v>
      </c>
      <c r="D56" s="7"/>
      <c r="E56" s="7"/>
      <c r="F56" s="7"/>
      <c r="G56" s="7"/>
      <c r="H56" s="7"/>
      <c r="I56" s="7"/>
      <c r="J56" s="38"/>
      <c r="K56" s="8"/>
    </row>
    <row r="57" spans="2:11" s="12" customFormat="1" ht="12.75">
      <c r="B57" s="8"/>
      <c r="C57" s="149">
        <f>('Budsjett langvarige sjø'!C55:E55)</f>
        <v>0</v>
      </c>
      <c r="D57" s="150"/>
      <c r="E57" s="151"/>
      <c r="F57" s="114"/>
      <c r="G57" s="27">
        <f>SUM('Budsjett langvarige sjø'!J55)</f>
        <v>0</v>
      </c>
      <c r="H57" s="28"/>
      <c r="I57" s="27">
        <f>SUM(G57-J57)</f>
        <v>0</v>
      </c>
      <c r="J57" s="90">
        <f>SUM(J31*F57)</f>
        <v>0</v>
      </c>
      <c r="K57" s="8"/>
    </row>
    <row r="58" spans="2:11" s="12" customFormat="1" ht="12.75">
      <c r="B58" s="8"/>
      <c r="C58" s="8"/>
      <c r="D58" s="8"/>
      <c r="E58" s="8"/>
      <c r="F58" s="8"/>
      <c r="G58" s="46" t="s">
        <v>44</v>
      </c>
      <c r="H58" s="8"/>
      <c r="I58" s="24" t="s">
        <v>43</v>
      </c>
      <c r="J58" s="40"/>
      <c r="K58" s="8"/>
    </row>
    <row r="59" spans="2:11" s="12" customFormat="1" ht="13.5" thickBot="1">
      <c r="B59" s="8"/>
      <c r="C59" s="14" t="s">
        <v>45</v>
      </c>
      <c r="D59" s="8"/>
      <c r="E59" s="8"/>
      <c r="F59" s="8"/>
      <c r="G59" s="93">
        <f>SUM('Budsjett langvarige sjø'!J57)</f>
        <v>0</v>
      </c>
      <c r="H59" s="8"/>
      <c r="I59" s="92">
        <f>SUM(G59-J59)</f>
        <v>0</v>
      </c>
      <c r="J59" s="89">
        <f>SUM(J31+J33+J43+J54+J57)</f>
        <v>0</v>
      </c>
      <c r="K59" s="8"/>
    </row>
    <row r="60" spans="2:11" s="12" customFormat="1" ht="13.5" thickTop="1">
      <c r="B60" s="8"/>
      <c r="C60" s="8"/>
      <c r="D60" s="8"/>
      <c r="E60" s="8"/>
      <c r="F60" s="8"/>
      <c r="G60" s="8"/>
      <c r="H60" s="8"/>
      <c r="I60" s="8"/>
      <c r="J60" s="8"/>
      <c r="K60" s="8"/>
    </row>
    <row r="63" spans="2:11">
      <c r="C63" s="12"/>
    </row>
  </sheetData>
  <sheetProtection password="FA28" sheet="1" objects="1" scenarios="1" selectLockedCells="1"/>
  <mergeCells count="12">
    <mergeCell ref="C57:E57"/>
    <mergeCell ref="D10:J11"/>
    <mergeCell ref="C2:J2"/>
    <mergeCell ref="G4:J4"/>
    <mergeCell ref="C7:D7"/>
    <mergeCell ref="E7:J7"/>
    <mergeCell ref="D9:J9"/>
    <mergeCell ref="D36:F36"/>
    <mergeCell ref="D37:F37"/>
    <mergeCell ref="D38:F38"/>
    <mergeCell ref="E39:F39"/>
    <mergeCell ref="D51:F51"/>
  </mergeCells>
  <pageMargins left="0.7" right="0.7" top="0.75" bottom="0.75" header="0.3" footer="0.3"/>
  <pageSetup paperSize="9" scale="90" fitToHeight="0" orientation="portrait" verticalDpi="0" r:id="rId1"/>
  <headerFooter>
    <oddHeader>&amp;C&amp;"+,Normal"&amp;18Regnskap oppsummering arkeologisk registrering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DF048254AE4E4FB4385F22370F6106" ma:contentTypeVersion="6" ma:contentTypeDescription="Opprett et nytt dokument." ma:contentTypeScope="" ma:versionID="fbd98f9c0d89d743f255c608ef4405c7">
  <xsd:schema xmlns:xsd="http://www.w3.org/2001/XMLSchema" xmlns:xs="http://www.w3.org/2001/XMLSchema" xmlns:p="http://schemas.microsoft.com/office/2006/metadata/properties" xmlns:ns2="16edfbd7-6a38-47e6-a2bb-b5d89c06d598" xmlns:ns3="f687a681-f70c-4a64-85c3-6258dbaeb138" targetNamespace="http://schemas.microsoft.com/office/2006/metadata/properties" ma:root="true" ma:fieldsID="5a16976800524a1c9bc8415fd9c1722b" ns2:_="" ns3:_="">
    <xsd:import namespace="16edfbd7-6a38-47e6-a2bb-b5d89c06d598"/>
    <xsd:import namespace="f687a681-f70c-4a64-85c3-6258dbaeb1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dfbd7-6a38-47e6-a2bb-b5d89c06d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7a681-f70c-4a64-85c3-6258dbaeb1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BDF54-8585-4A55-8E0A-21A30E9C0B9D}"/>
</file>

<file path=customXml/itemProps2.xml><?xml version="1.0" encoding="utf-8"?>
<ds:datastoreItem xmlns:ds="http://schemas.openxmlformats.org/officeDocument/2006/customXml" ds:itemID="{F79A86AB-503D-4255-B8E9-71B7FE680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Riksantikvaren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Jostein Gundersen</dc:creator>
  <cp:keywords/>
  <dc:description/>
  <cp:lastModifiedBy>Gundersen, Jostein</cp:lastModifiedBy>
  <cp:revision/>
  <dcterms:created xsi:type="dcterms:W3CDTF">2015-10-28T15:51:06Z</dcterms:created>
  <dcterms:modified xsi:type="dcterms:W3CDTF">2025-01-24T14:10:52Z</dcterms:modified>
  <cp:category/>
  <cp:contentStatus/>
</cp:coreProperties>
</file>